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35" windowWidth="15480" windowHeight="9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8" i="1" l="1"/>
  <c r="A9" i="1" l="1"/>
  <c r="A10" i="1" s="1"/>
  <c r="A11" i="1" s="1"/>
  <c r="A12" i="1" s="1"/>
  <c r="A13" i="1" s="1"/>
  <c r="A14" i="1" s="1"/>
  <c r="B46" i="2"/>
  <c r="B47" i="2" s="1"/>
</calcChain>
</file>

<file path=xl/sharedStrings.xml><?xml version="1.0" encoding="utf-8"?>
<sst xmlns="http://schemas.openxmlformats.org/spreadsheetml/2006/main" count="167" uniqueCount="127">
  <si>
    <t>Vida Saludable, de La Asociación para el Desarrollo de San Juan</t>
  </si>
  <si>
    <t>Readecuación y Equipamiento de  Talleres Técnicos Laborales del CIF  1ra. Etapa.</t>
  </si>
  <si>
    <t>Tres (3) Centros Talleres Capacitación INAGUJA</t>
  </si>
  <si>
    <t>Local para Alojar 4 Microempresas (CIPROS)</t>
  </si>
  <si>
    <t>Guardería Infantil, La Romana</t>
  </si>
  <si>
    <t>Escuela Primaria Prof. Juan Bosch Gaviño,  Sabaneta Las Palomas, Santiago</t>
  </si>
  <si>
    <t>Cancha Mixta Barrio La Tabacalera, Santiago.</t>
  </si>
  <si>
    <t xml:space="preserve">Programas Educativos SEESCYT </t>
  </si>
  <si>
    <t>Proyectos de por mes</t>
  </si>
  <si>
    <t xml:space="preserve">PROYECTOS  EJECUTADOS 2006 </t>
  </si>
  <si>
    <t>Construcción Edificio de 10 Aulas (IPISA), Prov. Santiago de Los Caballeros.</t>
  </si>
  <si>
    <t>Proyecto  PYMES en FAVIDRIO, Prov. San Cristóbal  (Primera Etapa), Estancia Infantil, CTC y Centro Progresando en FAVIDRIO.</t>
  </si>
  <si>
    <t>Proyecto PYMES LAS CANELAS, Santiago.</t>
  </si>
  <si>
    <t>Escuela Las Palmitas, Prov. San Cristóbal.</t>
  </si>
  <si>
    <t>Impermeabilización techos (IPISA), Prov. Santiago de Los Caballeros.</t>
  </si>
  <si>
    <t>Remozamiento Instituto Politécnico Industrial (IPISA), Prov. Santiago de Los Caballeros.</t>
  </si>
  <si>
    <t>Proyecto Casa de Estudio Padre Abel, Provincia San Francisco de Macorís.</t>
  </si>
  <si>
    <t>Estancia Infantil,  Elías Piña, Prov. Elías Piña.</t>
  </si>
  <si>
    <t>Construcción de tres (3) Centros Progresando, Prov.  Monte Plata.</t>
  </si>
  <si>
    <t>De un Preescolar  Batey Los Algodones, Prov. Barahona.</t>
  </si>
  <si>
    <t>Cancha  Mixta Batey  La Altagracia, Prov. Barahona.</t>
  </si>
  <si>
    <t>Jardín infantil Progresando Centro Universitario Regional de  Santiago (CURSA).</t>
  </si>
  <si>
    <t>Cancha Mixta Los Hatillos,  Prov. Hato Mayor.</t>
  </si>
  <si>
    <t>Remodelación Cancha Mixta, Batey Verde,  Prov. Monte Plata.</t>
  </si>
  <si>
    <t>Construcción de facilidades Sanitarias, Batey Verde, Prov. Monte Plata</t>
  </si>
  <si>
    <t>Reparación Hospital Municipal Inmaculada Concepción de Cotuí, Prov. Sánchez Ramírez.</t>
  </si>
  <si>
    <t>Construcción de Emergencia Hospital Cotuí, Prov. Sánchez Ramírez.</t>
  </si>
  <si>
    <t>Reparación Hospital  de Fantino,  Prov. Sánchez Ramírez.</t>
  </si>
  <si>
    <t>Impermeabilización, Pintura y Reparación Subcentro Villa La Mata, Prov. Sánchez Ramírez.</t>
  </si>
  <si>
    <t>Terminación Policlínica de Palo Amarillo, Prov. Santiago de Los Caballeros.</t>
  </si>
  <si>
    <t>Reparación y Equipamiento Viviendas, Barrio Seguro</t>
  </si>
  <si>
    <t>Instalación Línea de Transmisión Monofásica a 7.2kV para alimentar la radioemisora Radio Juventud, Moca</t>
  </si>
  <si>
    <t>Estadística Proyectos 2007</t>
  </si>
  <si>
    <t>Proyectos de Construcción en el año 2008</t>
  </si>
  <si>
    <t>Terminación del laboratorio y del área de atención  Hogar de Ancianos Licey al Medio.</t>
  </si>
  <si>
    <t xml:space="preserve">Terminación de la Escuela  Esther Moran, Provincia Hermana Mirabal </t>
  </si>
  <si>
    <t>Reparación y Equipamiento Escuela Educación Técnica YAQUE, Santiago.</t>
  </si>
  <si>
    <t>Remodelación de la Iglesia Católica Nuestra Señora Perpetuo Socorro</t>
  </si>
  <si>
    <t>Rehabilitación del Alumbrado del Estadio de Béisbol Los Jazmines, Santiago.</t>
  </si>
  <si>
    <t>Restauración Física y Mobiliaria de la Biblioteca República Dominicana, (Depridam)</t>
  </si>
  <si>
    <t>Reparación Viviendas en Comunidades Vulnerables.</t>
  </si>
  <si>
    <t xml:space="preserve">Programa Progresando, Santiago </t>
  </si>
  <si>
    <t>Liceo Arroyo Cano,  Prov. San Juan de la Maguana.</t>
  </si>
  <si>
    <t>Nombre de Proyecto</t>
  </si>
  <si>
    <t>Ubicación</t>
  </si>
  <si>
    <t xml:space="preserve">Monto Contratado </t>
  </si>
  <si>
    <t>Dirección de Proyectos de Construcciones y Edificaciones</t>
  </si>
  <si>
    <t>Construcción de veinte y tres (23) viviendas económicas</t>
  </si>
  <si>
    <t>Construcción de treinta (30) viviendas económicas</t>
  </si>
  <si>
    <t>Construcción de cuatro (4) viviendas económicas</t>
  </si>
  <si>
    <t>Construcción Estadio de Softball y Casa Club Sabaneta de Las Palomas</t>
  </si>
  <si>
    <t>Construcción de Panadería y Repostería Mi Esfuerzo</t>
  </si>
  <si>
    <t>Construcción de Panadería y Repostería AMUPRODEGUA</t>
  </si>
  <si>
    <t>Construcción de Panadería y Repostería SOPROMA</t>
  </si>
  <si>
    <t>Construcción de Falso Techo en Sheetrock, Iglesia Divina Providencia y Las Mercedes</t>
  </si>
  <si>
    <t>Fondo Patrimonial de las Empresas Reformadas FONPER</t>
  </si>
  <si>
    <t>#</t>
  </si>
  <si>
    <t>Lote 1,   9 de 3 habitaciones y 6 de 2 habitaciones</t>
  </si>
  <si>
    <t>Lote 2,   9 de 3 habitaciones y 6 de 2 habitaciones</t>
  </si>
  <si>
    <t>Lote 3,   10 de 3 habitaciones y 5 de 2 habitaciones</t>
  </si>
  <si>
    <t>Lote 4,   9 de 3 habitaciones y 6 de 2 habitaciones</t>
  </si>
  <si>
    <t>Lote 5,   10 de 3 habitaciones y 5 de 2 habitaciones</t>
  </si>
  <si>
    <t>Lote 6,   10 de 3 habitaciones y 5 de 2 habitaciones</t>
  </si>
  <si>
    <t>Lote 7,   10 de 3 habitaciones y 5 de 2 habitaciones</t>
  </si>
  <si>
    <t>Lote 8,   10 de 3 habitaciones y 5 de 2 habitaciones</t>
  </si>
  <si>
    <t>Lote 9,   10 de 3 habitaciones y 5 de 2 habitaciones</t>
  </si>
  <si>
    <t>Construcción del Centro de Salud de atención primaria Mama Chen</t>
  </si>
  <si>
    <t xml:space="preserve">Construcción vivienda económica en Villa Mella
</t>
  </si>
  <si>
    <t xml:space="preserve">Sto. Dgo. Norte </t>
  </si>
  <si>
    <t xml:space="preserve">Construcción Vivienda Modelo en Mogollón
</t>
  </si>
  <si>
    <t>Los Cerros</t>
  </si>
  <si>
    <t>Los cerros, Lava Pie</t>
  </si>
  <si>
    <t>Lava Pie</t>
  </si>
  <si>
    <t xml:space="preserve"> Las Charcas</t>
  </si>
  <si>
    <t>María Dionisio</t>
  </si>
  <si>
    <t>María Dionisio y La Ciénaga</t>
  </si>
  <si>
    <t>La Ciénaga</t>
  </si>
  <si>
    <t>La Ciénaga y Los Cerros</t>
  </si>
  <si>
    <t>Lava Pie y San Ramón</t>
  </si>
  <si>
    <t>San Ramón</t>
  </si>
  <si>
    <t>San Ramón y Las Charcas</t>
  </si>
  <si>
    <t>Mogollón y María Dionisio</t>
  </si>
  <si>
    <t>Construcción Cancha mixta, comunidad Caimito, Sector Pulú</t>
  </si>
  <si>
    <t xml:space="preserve"> San Cristóbal</t>
  </si>
  <si>
    <t>Provincia</t>
  </si>
  <si>
    <t>Diferentes sectores</t>
  </si>
  <si>
    <t xml:space="preserve"> Elías Piña</t>
  </si>
  <si>
    <t>Lote 16, 10 de 3 habitaciones y 5 de 2 habitaciones</t>
  </si>
  <si>
    <t>Lote 10, 10 de 3 habitaciones y 5 de 2 habitaciones</t>
  </si>
  <si>
    <t>Lote 11, 10 de 3 habitaciones y 5 de 2 habitaciones</t>
  </si>
  <si>
    <t>Lote 12, 10 de 3 habitaciones y 5 de 2 habitaciones</t>
  </si>
  <si>
    <t>Lote 13, 11 de 3 habitaciones y 4 de 2 habitaciones</t>
  </si>
  <si>
    <t>Lote 14, 10 de 3 habitaciones y 5 de 2 habitaciones</t>
  </si>
  <si>
    <t>Lote 15, 11 de 3 habitaciones y 4 de 2 habitaciones</t>
  </si>
  <si>
    <t>Puñal</t>
  </si>
  <si>
    <t xml:space="preserve"> Santiago</t>
  </si>
  <si>
    <t>San Juan de la Maguana</t>
  </si>
  <si>
    <t>San Juan</t>
  </si>
  <si>
    <t>Guayabal</t>
  </si>
  <si>
    <t>Azua</t>
  </si>
  <si>
    <t>Santiago de los Caballeros</t>
  </si>
  <si>
    <t>Santiago</t>
  </si>
  <si>
    <t>Moca</t>
  </si>
  <si>
    <t>Espaillat</t>
  </si>
  <si>
    <t>Santo Dgo.</t>
  </si>
  <si>
    <t>Sector, Municipio</t>
  </si>
  <si>
    <t>Mogollón , San J. Maguana</t>
  </si>
  <si>
    <t xml:space="preserve">Construcción 240 viviendas económicas en  diferentes sectores del Municipio     San Juan de la Maguana, Provincia     San Juan, Distribuidas en  16 lotes de 15 Viviendas cada uno </t>
  </si>
  <si>
    <t>Mogollón, San J. Maguana</t>
  </si>
  <si>
    <t xml:space="preserve">Descripción </t>
  </si>
  <si>
    <t>Este proyecto consiste en la construcción de una vivienda económica unifamiliar</t>
  </si>
  <si>
    <t xml:space="preserve">Consiste en la construcción de un play de softball, de una cancha mixta, casa club y otras facilidades, El área total de intervención es de 9,296.19 m2.
</t>
  </si>
  <si>
    <t xml:space="preserve">Consiste en la construcción de 23 viviendas económicas unifamiliares de 2 y 3   habitaciones, las cuales constan de un área de construcción de 52.32 m2, 54.23 m2 y 55.38 m2 respectivamente. </t>
  </si>
  <si>
    <t xml:space="preserve">Consiste en la construcción de 30 viviendas económicas unifamiliares 3 habitaciones, las cuales constan de un área de construcción de 54.23 m2. </t>
  </si>
  <si>
    <t>Estatus</t>
  </si>
  <si>
    <t>En ejecución</t>
  </si>
  <si>
    <t>Estadística Proyectos</t>
  </si>
  <si>
    <t xml:space="preserve">Consiste en la construcción de una cancha mixta, gradería, baños, vestidores, boletería y electrificación de los mismos, El área total de construcción es de 899.64 m2.
</t>
  </si>
  <si>
    <t xml:space="preserve"> Proyectos Fonper abril 2018</t>
  </si>
  <si>
    <t>Este proyecto consiste en la construcción de una vivienda económica unifamiliar.</t>
  </si>
  <si>
    <t>Consiste en la construcción y la terminación de cuatro viviendas económicas unifamiliares de 3 habitaciones, las cuales constan de un área de  54.23 m2, 79.80m2, 80.31m2  y 114.37 m2 respectivamente.</t>
  </si>
  <si>
    <t>Consiste en la construcción e Panadería y Repostería que incluye: espacio de producción, empaque, almacén para materia prima, área de expendio al público, vestidores, oficinas con baños, parqueos, cisterna, cámara séptica y superficie verde y equipamiento completo. El área de construcción es de 169.62 m2.</t>
  </si>
  <si>
    <t>Consiste en la construcción e Panadería y Repostería que incluye:  espacios de producción, de empaque, almacén para materia prima, expendio al público, vestidores, oficinas con baños, parqueos, cisterna, cámara séptica y áreas verdes. El área de construcción es de 169.92 m2.</t>
  </si>
  <si>
    <t>Consiste en la construcción e Panadería y Repostería que incluye: espacio de  producción, empaque, almacén para materia prima, área de expendio al público, vestidores, oficinas con baños, parqueos, cisterna, cámara séptica y superficie verde y equipamiento completo. El área de construcción es de 211.94 m2.</t>
  </si>
  <si>
    <t xml:space="preserve">Consiste en la construcción de un falso techo en sheetrock reforzado, con un área a  intervenir de 504.66 m2, incluye: Salón para celebración de misa y Pasillo de acceso a baños y salón parroquial. 
</t>
  </si>
  <si>
    <t>Consiste en la construcción del centro médico MamaChen y otras facilidades, El área total de intervención es de 220 m2
beneficiara a más de diez mil personas que asisten al centro a recibir atenciones médicas.</t>
  </si>
  <si>
    <t xml:space="preserve">Consiste en la construcción 240 viviendas económicas unifamiliares de 2 y 3  dormitorios contruida en bloques de hormigon, techada en Madera y Zinc, pisos en hormigón pulido con malla electro soldada. Baños con piso y revestimiento de paredes en cerámica.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Área de construcción total vivienda  2 dormitorios 48.40 m2.                                                                                                                                                                                                                                          • Área de construcción total vivienda  3 dormitorios 56.48 m2.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</si>
</sst>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2E49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2">
    <xf numFmtId="0" fontId="0" fillId="0" borderId="0"/>
    <xf numFmtId="43" fontId="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9" fontId="7" fillId="0" borderId="0" applyFont="0" applyFill="0" applyBorder="0" applyAlignment="0" applyProtection="0"/>
    <xf numFmtId="0" fontId="7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43" fontId="4" fillId="6" borderId="1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/>
    </xf>
    <xf numFmtId="0" fontId="0" fillId="0" borderId="0" xfId="0" applyBorder="1"/>
    <xf numFmtId="0" fontId="9" fillId="0" borderId="1" xfId="0" applyFont="1" applyFill="1" applyBorder="1" applyAlignment="1">
      <alignment horizontal="distributed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6" borderId="0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</cellXfs>
  <cellStyles count="52">
    <cellStyle name="Comma" xfId="1" builtinId="3"/>
    <cellStyle name="Comma 2" xfId="3"/>
    <cellStyle name="Millares 16" xfId="5"/>
    <cellStyle name="Millares 16 2" xfId="6"/>
    <cellStyle name="Millares 16 3" xfId="7"/>
    <cellStyle name="Millares 16 4" xfId="8"/>
    <cellStyle name="Millares 16 5" xfId="9"/>
    <cellStyle name="Millares 16 6" xfId="10"/>
    <cellStyle name="Millares 19" xfId="11"/>
    <cellStyle name="Millares 19 2" xfId="12"/>
    <cellStyle name="Millares 19 3" xfId="13"/>
    <cellStyle name="Millares 19 4" xfId="14"/>
    <cellStyle name="Millares 19 5" xfId="15"/>
    <cellStyle name="Millares 19 6" xfId="16"/>
    <cellStyle name="Millares 2" xfId="4"/>
    <cellStyle name="Millares 2 2" xfId="17"/>
    <cellStyle name="Millares 2 2 2" xfId="18"/>
    <cellStyle name="Millares 2 2 3" xfId="19"/>
    <cellStyle name="Millares 2 3" xfId="20"/>
    <cellStyle name="Millares 2 3 2" xfId="21"/>
    <cellStyle name="Millares 2 3 3" xfId="22"/>
    <cellStyle name="Millares 2 4" xfId="23"/>
    <cellStyle name="Millares 3" xfId="24"/>
    <cellStyle name="Millares 3 2" xfId="25"/>
    <cellStyle name="Millares 3 3" xfId="26"/>
    <cellStyle name="Millares 30" xfId="27"/>
    <cellStyle name="Millares 30 2" xfId="28"/>
    <cellStyle name="Millares 30 3" xfId="29"/>
    <cellStyle name="Millares 30 4" xfId="30"/>
    <cellStyle name="Millares 4 2" xfId="31"/>
    <cellStyle name="Millares 5" xfId="32"/>
    <cellStyle name="Millares 5 2" xfId="33"/>
    <cellStyle name="Millares 5 3" xfId="34"/>
    <cellStyle name="Normal" xfId="0" builtinId="0"/>
    <cellStyle name="Normal 2" xfId="35"/>
    <cellStyle name="Normal 2 2" xfId="36"/>
    <cellStyle name="Normal 2 2 2" xfId="37"/>
    <cellStyle name="Normal 2 2 3" xfId="38"/>
    <cellStyle name="Normal 2 3" xfId="39"/>
    <cellStyle name="Normal 2 3 2" xfId="40"/>
    <cellStyle name="Normal 2 3 3" xfId="41"/>
    <cellStyle name="Normal 2 4" xfId="42"/>
    <cellStyle name="Normal 2 5" xfId="43"/>
    <cellStyle name="Normal 2_REPORTE DE TRABAJOS EN PROYECTOS 2010" xfId="44"/>
    <cellStyle name="Normal 3" xfId="2"/>
    <cellStyle name="Normal 3 2" xfId="45"/>
    <cellStyle name="Normal 3 2 2" xfId="46"/>
    <cellStyle name="Normal 3 2 3" xfId="47"/>
    <cellStyle name="Normal 3 3" xfId="48"/>
    <cellStyle name="Normal 4" xfId="51"/>
    <cellStyle name="Normal 6 2" xfId="49"/>
    <cellStyle name="Porcentual 2" xfId="50"/>
  </cellStyles>
  <dxfs count="0"/>
  <tableStyles count="0" defaultTableStyle="TableStyleMedium9" defaultPivotStyle="PivotStyleLight16"/>
  <colors>
    <mruColors>
      <color rgb="FFC2E49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1</xdr:col>
      <xdr:colOff>595512</xdr:colOff>
      <xdr:row>3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6"/>
          <a:ext cx="805062" cy="809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41</xdr:row>
      <xdr:rowOff>28575</xdr:rowOff>
    </xdr:from>
    <xdr:to>
      <xdr:col>2</xdr:col>
      <xdr:colOff>485775</xdr:colOff>
      <xdr:row>41</xdr:row>
      <xdr:rowOff>28575</xdr:rowOff>
    </xdr:to>
    <xdr:sp macro="" textlink="">
      <xdr:nvSpPr>
        <xdr:cNvPr id="6" name="Imagen 5"/>
        <xdr:cNvSpPr>
          <a:spLocks noChangeArrowheads="1"/>
        </xdr:cNvSpPr>
      </xdr:nvSpPr>
      <xdr:spPr bwMode="auto">
        <a:xfrm>
          <a:off x="1343025" y="18002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123825</xdr:colOff>
      <xdr:row>6</xdr:row>
      <xdr:rowOff>114300</xdr:rowOff>
    </xdr:from>
    <xdr:to>
      <xdr:col>2</xdr:col>
      <xdr:colOff>123825</xdr:colOff>
      <xdr:row>6</xdr:row>
      <xdr:rowOff>114300</xdr:rowOff>
    </xdr:to>
    <xdr:sp macro="" textlink="">
      <xdr:nvSpPr>
        <xdr:cNvPr id="7" name="12 CuadroTexto"/>
        <xdr:cNvSpPr>
          <a:spLocks noChangeArrowheads="1"/>
        </xdr:cNvSpPr>
      </xdr:nvSpPr>
      <xdr:spPr bwMode="auto">
        <a:xfrm>
          <a:off x="981075" y="491490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9</xdr:row>
      <xdr:rowOff>0</xdr:rowOff>
    </xdr:from>
    <xdr:to>
      <xdr:col>1</xdr:col>
      <xdr:colOff>514350</xdr:colOff>
      <xdr:row>9</xdr:row>
      <xdr:rowOff>0</xdr:rowOff>
    </xdr:to>
    <xdr:sp macro="" textlink="">
      <xdr:nvSpPr>
        <xdr:cNvPr id="8" name="19 CuadroTexto"/>
        <xdr:cNvSpPr>
          <a:spLocks noChangeArrowheads="1"/>
        </xdr:cNvSpPr>
      </xdr:nvSpPr>
      <xdr:spPr bwMode="auto">
        <a:xfrm>
          <a:off x="733425" y="16354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514350</xdr:colOff>
      <xdr:row>33</xdr:row>
      <xdr:rowOff>0</xdr:rowOff>
    </xdr:from>
    <xdr:to>
      <xdr:col>1</xdr:col>
      <xdr:colOff>514350</xdr:colOff>
      <xdr:row>33</xdr:row>
      <xdr:rowOff>0</xdr:rowOff>
    </xdr:to>
    <xdr:sp macro="" textlink="">
      <xdr:nvSpPr>
        <xdr:cNvPr id="9" name="12 CuadroTexto"/>
        <xdr:cNvSpPr>
          <a:spLocks noChangeArrowheads="1"/>
        </xdr:cNvSpPr>
      </xdr:nvSpPr>
      <xdr:spPr bwMode="auto">
        <a:xfrm>
          <a:off x="733425" y="1673542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topLeftCell="A16" zoomScaleNormal="100" zoomScaleSheetLayoutView="100" workbookViewId="0">
      <selection activeCell="D35" sqref="D35"/>
    </sheetView>
  </sheetViews>
  <sheetFormatPr defaultColWidth="9.140625" defaultRowHeight="15" x14ac:dyDescent="0.25"/>
  <cols>
    <col min="1" max="1" width="3.140625" customWidth="1"/>
    <col min="2" max="2" width="15" customWidth="1"/>
    <col min="3" max="3" width="40.7109375" customWidth="1"/>
    <col min="4" max="4" width="40.140625" customWidth="1"/>
    <col min="5" max="5" width="12.5703125" customWidth="1"/>
    <col min="6" max="6" width="9.5703125" customWidth="1"/>
    <col min="7" max="7" width="9.140625" hidden="1" customWidth="1"/>
    <col min="8" max="8" width="12" customWidth="1"/>
    <col min="9" max="9" width="12.140625" customWidth="1"/>
  </cols>
  <sheetData>
    <row r="1" spans="1:9" ht="25.5" customHeight="1" x14ac:dyDescent="0.4">
      <c r="A1" s="39" t="s">
        <v>55</v>
      </c>
      <c r="B1" s="39"/>
      <c r="C1" s="39"/>
      <c r="D1" s="39"/>
      <c r="E1" s="39"/>
      <c r="F1" s="39"/>
      <c r="G1" s="39"/>
      <c r="H1" s="39"/>
      <c r="I1" s="39"/>
    </row>
    <row r="2" spans="1:9" ht="15" customHeight="1" x14ac:dyDescent="0.3">
      <c r="A2" s="30" t="s">
        <v>46</v>
      </c>
      <c r="B2" s="30"/>
      <c r="C2" s="30"/>
      <c r="D2" s="30"/>
      <c r="E2" s="30"/>
      <c r="F2" s="30"/>
      <c r="G2" s="30"/>
      <c r="H2" s="30"/>
      <c r="I2" s="30"/>
    </row>
    <row r="3" spans="1:9" ht="16.5" customHeight="1" x14ac:dyDescent="0.35">
      <c r="A3" s="25"/>
      <c r="B3" s="30" t="s">
        <v>116</v>
      </c>
      <c r="C3" s="30"/>
      <c r="D3" s="30"/>
      <c r="E3" s="30"/>
      <c r="F3" s="30"/>
      <c r="G3" s="30"/>
      <c r="H3" s="30"/>
      <c r="I3" s="30"/>
    </row>
    <row r="4" spans="1:9" s="26" customFormat="1" ht="16.5" customHeight="1" x14ac:dyDescent="0.3">
      <c r="A4" s="30" t="s">
        <v>118</v>
      </c>
      <c r="B4" s="30"/>
      <c r="C4" s="30"/>
      <c r="D4" s="30"/>
      <c r="E4" s="30"/>
      <c r="F4" s="30"/>
      <c r="G4" s="30"/>
      <c r="H4" s="30"/>
      <c r="I4" s="30"/>
    </row>
    <row r="5" spans="1:9" ht="12" customHeight="1" x14ac:dyDescent="0.25">
      <c r="A5" s="40" t="s">
        <v>56</v>
      </c>
      <c r="B5" s="29" t="s">
        <v>43</v>
      </c>
      <c r="C5" s="29"/>
      <c r="D5" s="29" t="s">
        <v>109</v>
      </c>
      <c r="E5" s="29" t="s">
        <v>44</v>
      </c>
      <c r="F5" s="29"/>
      <c r="G5" s="22"/>
      <c r="H5" s="29" t="s">
        <v>45</v>
      </c>
      <c r="I5" s="29" t="s">
        <v>114</v>
      </c>
    </row>
    <row r="6" spans="1:9" ht="24.75" customHeight="1" x14ac:dyDescent="0.25">
      <c r="A6" s="40"/>
      <c r="B6" s="29"/>
      <c r="C6" s="29"/>
      <c r="D6" s="29"/>
      <c r="E6" s="23" t="s">
        <v>105</v>
      </c>
      <c r="F6" s="23" t="s">
        <v>84</v>
      </c>
      <c r="G6" s="22"/>
      <c r="H6" s="29"/>
      <c r="I6" s="29"/>
    </row>
    <row r="7" spans="1:9" s="7" customFormat="1" ht="60" customHeight="1" x14ac:dyDescent="0.25">
      <c r="A7" s="6">
        <v>1</v>
      </c>
      <c r="B7" s="35" t="s">
        <v>47</v>
      </c>
      <c r="C7" s="35"/>
      <c r="D7" s="27" t="s">
        <v>112</v>
      </c>
      <c r="E7" s="13" t="s">
        <v>83</v>
      </c>
      <c r="F7" s="14" t="s">
        <v>83</v>
      </c>
      <c r="G7" s="9"/>
      <c r="H7" s="12">
        <v>19778900.539999999</v>
      </c>
      <c r="I7" s="24" t="s">
        <v>115</v>
      </c>
    </row>
    <row r="8" spans="1:9" s="7" customFormat="1" ht="52.5" customHeight="1" x14ac:dyDescent="0.25">
      <c r="A8" s="6">
        <f>SUM(A7+1)</f>
        <v>2</v>
      </c>
      <c r="B8" s="35" t="s">
        <v>48</v>
      </c>
      <c r="C8" s="35"/>
      <c r="D8" s="28" t="s">
        <v>113</v>
      </c>
      <c r="E8" s="16" t="s">
        <v>85</v>
      </c>
      <c r="F8" s="14" t="s">
        <v>86</v>
      </c>
      <c r="G8" s="9"/>
      <c r="H8" s="12">
        <v>29456142.690000001</v>
      </c>
      <c r="I8" s="24" t="s">
        <v>115</v>
      </c>
    </row>
    <row r="9" spans="1:9" s="7" customFormat="1" ht="66.75" customHeight="1" x14ac:dyDescent="0.25">
      <c r="A9" s="6">
        <f>SUM(A8+1)</f>
        <v>3</v>
      </c>
      <c r="B9" s="35" t="s">
        <v>49</v>
      </c>
      <c r="C9" s="35"/>
      <c r="D9" s="28" t="s">
        <v>120</v>
      </c>
      <c r="E9" s="16" t="s">
        <v>85</v>
      </c>
      <c r="F9" s="14" t="s">
        <v>104</v>
      </c>
      <c r="G9" s="9"/>
      <c r="H9" s="12">
        <v>4611216.79</v>
      </c>
      <c r="I9" s="24" t="s">
        <v>115</v>
      </c>
    </row>
    <row r="10" spans="1:9" s="7" customFormat="1" ht="61.5" customHeight="1" x14ac:dyDescent="0.25">
      <c r="A10" s="6">
        <f t="shared" ref="A10:A14" si="0">SUM(A9+1)</f>
        <v>4</v>
      </c>
      <c r="B10" s="36" t="s">
        <v>50</v>
      </c>
      <c r="C10" s="37"/>
      <c r="D10" s="27" t="s">
        <v>111</v>
      </c>
      <c r="E10" s="17" t="s">
        <v>94</v>
      </c>
      <c r="F10" s="14" t="s">
        <v>95</v>
      </c>
      <c r="G10" s="9"/>
      <c r="H10" s="12">
        <v>22378802.370000001</v>
      </c>
      <c r="I10" s="24" t="s">
        <v>115</v>
      </c>
    </row>
    <row r="11" spans="1:9" s="7" customFormat="1" ht="87" customHeight="1" x14ac:dyDescent="0.25">
      <c r="A11" s="6">
        <f t="shared" si="0"/>
        <v>5</v>
      </c>
      <c r="B11" s="35" t="s">
        <v>53</v>
      </c>
      <c r="C11" s="35"/>
      <c r="D11" s="27" t="s">
        <v>121</v>
      </c>
      <c r="E11" s="16" t="s">
        <v>96</v>
      </c>
      <c r="F11" s="14" t="s">
        <v>97</v>
      </c>
      <c r="G11" s="9"/>
      <c r="H11" s="12">
        <v>6978093.5800000001</v>
      </c>
      <c r="I11" s="24" t="s">
        <v>115</v>
      </c>
    </row>
    <row r="12" spans="1:9" s="7" customFormat="1" ht="97.5" customHeight="1" x14ac:dyDescent="0.25">
      <c r="A12" s="6">
        <f t="shared" si="0"/>
        <v>6</v>
      </c>
      <c r="B12" s="35" t="s">
        <v>52</v>
      </c>
      <c r="C12" s="35"/>
      <c r="D12" s="27" t="s">
        <v>122</v>
      </c>
      <c r="E12" s="18" t="s">
        <v>98</v>
      </c>
      <c r="F12" s="14" t="s">
        <v>99</v>
      </c>
      <c r="G12" s="9"/>
      <c r="H12" s="12">
        <v>7534979.1900000004</v>
      </c>
      <c r="I12" s="24" t="s">
        <v>115</v>
      </c>
    </row>
    <row r="13" spans="1:9" s="7" customFormat="1" ht="82.5" customHeight="1" x14ac:dyDescent="0.25">
      <c r="A13" s="6">
        <f t="shared" si="0"/>
        <v>7</v>
      </c>
      <c r="B13" s="35" t="s">
        <v>51</v>
      </c>
      <c r="C13" s="35"/>
      <c r="D13" s="27" t="s">
        <v>123</v>
      </c>
      <c r="E13" s="14" t="s">
        <v>100</v>
      </c>
      <c r="F13" s="14" t="s">
        <v>101</v>
      </c>
      <c r="G13" s="9"/>
      <c r="H13" s="12">
        <v>7833583.4800000004</v>
      </c>
      <c r="I13" s="24" t="s">
        <v>115</v>
      </c>
    </row>
    <row r="14" spans="1:9" s="7" customFormat="1" ht="66" customHeight="1" x14ac:dyDescent="0.25">
      <c r="A14" s="6">
        <f t="shared" si="0"/>
        <v>8</v>
      </c>
      <c r="B14" s="36" t="s">
        <v>82</v>
      </c>
      <c r="C14" s="37"/>
      <c r="D14" s="27" t="s">
        <v>117</v>
      </c>
      <c r="E14" s="17" t="s">
        <v>102</v>
      </c>
      <c r="F14" s="14" t="s">
        <v>103</v>
      </c>
      <c r="G14" s="8"/>
      <c r="H14" s="12">
        <v>6301831.1900000004</v>
      </c>
      <c r="I14" s="24" t="s">
        <v>115</v>
      </c>
    </row>
    <row r="15" spans="1:9" s="7" customFormat="1" ht="75" customHeight="1" x14ac:dyDescent="0.25">
      <c r="A15" s="10">
        <v>9</v>
      </c>
      <c r="B15" s="36" t="s">
        <v>54</v>
      </c>
      <c r="C15" s="37"/>
      <c r="D15" s="28" t="s">
        <v>124</v>
      </c>
      <c r="E15" s="14" t="s">
        <v>100</v>
      </c>
      <c r="F15" s="14" t="s">
        <v>101</v>
      </c>
      <c r="G15" s="9"/>
      <c r="H15" s="12">
        <v>1499404.01</v>
      </c>
      <c r="I15" s="24" t="s">
        <v>115</v>
      </c>
    </row>
    <row r="16" spans="1:9" s="7" customFormat="1" ht="72" customHeight="1" x14ac:dyDescent="0.25">
      <c r="A16" s="10">
        <v>10</v>
      </c>
      <c r="B16" s="36" t="s">
        <v>66</v>
      </c>
      <c r="C16" s="37"/>
      <c r="D16" s="27" t="s">
        <v>125</v>
      </c>
      <c r="E16" s="14" t="s">
        <v>100</v>
      </c>
      <c r="F16" s="14" t="s">
        <v>101</v>
      </c>
      <c r="G16" s="9"/>
      <c r="H16" s="12">
        <v>6185785.1400000006</v>
      </c>
      <c r="I16" s="24" t="s">
        <v>115</v>
      </c>
    </row>
    <row r="17" spans="1:9" s="7" customFormat="1" ht="36" customHeight="1" x14ac:dyDescent="0.25">
      <c r="A17" s="10">
        <v>11</v>
      </c>
      <c r="B17" s="38" t="s">
        <v>67</v>
      </c>
      <c r="C17" s="35"/>
      <c r="D17" s="27" t="s">
        <v>110</v>
      </c>
      <c r="E17" s="15" t="s">
        <v>68</v>
      </c>
      <c r="F17" s="14" t="s">
        <v>104</v>
      </c>
      <c r="G17" s="9"/>
      <c r="H17" s="12">
        <v>978490.71</v>
      </c>
      <c r="I17" s="24" t="s">
        <v>115</v>
      </c>
    </row>
    <row r="18" spans="1:9" s="7" customFormat="1" ht="43.5" customHeight="1" x14ac:dyDescent="0.25">
      <c r="A18" s="6">
        <v>12</v>
      </c>
      <c r="B18" s="38" t="s">
        <v>69</v>
      </c>
      <c r="C18" s="35"/>
      <c r="D18" s="27" t="s">
        <v>119</v>
      </c>
      <c r="E18" s="19" t="s">
        <v>106</v>
      </c>
      <c r="F18" s="15" t="s">
        <v>97</v>
      </c>
      <c r="G18" s="9"/>
      <c r="H18" s="12">
        <v>535668.91</v>
      </c>
      <c r="I18" s="24" t="s">
        <v>115</v>
      </c>
    </row>
    <row r="19" spans="1:9" s="7" customFormat="1" ht="24" customHeight="1" x14ac:dyDescent="0.25">
      <c r="A19" s="34">
        <v>13</v>
      </c>
      <c r="B19" s="33" t="s">
        <v>107</v>
      </c>
      <c r="C19" s="11" t="s">
        <v>57</v>
      </c>
      <c r="D19" s="43" t="s">
        <v>126</v>
      </c>
      <c r="E19" s="19" t="s">
        <v>108</v>
      </c>
      <c r="F19" s="15" t="s">
        <v>97</v>
      </c>
      <c r="G19" s="9"/>
      <c r="H19" s="12">
        <v>7702619.4299999997</v>
      </c>
      <c r="I19" s="24" t="s">
        <v>115</v>
      </c>
    </row>
    <row r="20" spans="1:9" s="7" customFormat="1" ht="24.75" customHeight="1" x14ac:dyDescent="0.25">
      <c r="A20" s="34"/>
      <c r="B20" s="33"/>
      <c r="C20" s="11" t="s">
        <v>58</v>
      </c>
      <c r="D20" s="44"/>
      <c r="E20" s="19" t="s">
        <v>108</v>
      </c>
      <c r="F20" s="31" t="s">
        <v>97</v>
      </c>
      <c r="G20" s="9"/>
      <c r="H20" s="12">
        <v>7702619.4299999997</v>
      </c>
      <c r="I20" s="24" t="s">
        <v>115</v>
      </c>
    </row>
    <row r="21" spans="1:9" s="7" customFormat="1" ht="27.75" customHeight="1" x14ac:dyDescent="0.25">
      <c r="A21" s="34"/>
      <c r="B21" s="33"/>
      <c r="C21" s="11" t="s">
        <v>59</v>
      </c>
      <c r="D21" s="44"/>
      <c r="E21" s="20" t="s">
        <v>81</v>
      </c>
      <c r="F21" s="31"/>
      <c r="G21" s="9"/>
      <c r="H21" s="12">
        <v>7748095.8499999996</v>
      </c>
      <c r="I21" s="24" t="s">
        <v>115</v>
      </c>
    </row>
    <row r="22" spans="1:9" s="7" customFormat="1" ht="21.95" customHeight="1" x14ac:dyDescent="0.25">
      <c r="A22" s="34"/>
      <c r="B22" s="33"/>
      <c r="C22" s="11" t="s">
        <v>60</v>
      </c>
      <c r="D22" s="44"/>
      <c r="E22" s="21" t="s">
        <v>74</v>
      </c>
      <c r="F22" s="31"/>
      <c r="G22" s="9"/>
      <c r="H22" s="12">
        <v>7702619.4299999997</v>
      </c>
      <c r="I22" s="24" t="s">
        <v>115</v>
      </c>
    </row>
    <row r="23" spans="1:9" s="7" customFormat="1" ht="21.95" customHeight="1" x14ac:dyDescent="0.25">
      <c r="A23" s="34"/>
      <c r="B23" s="33"/>
      <c r="C23" s="11" t="s">
        <v>61</v>
      </c>
      <c r="D23" s="44"/>
      <c r="E23" s="21" t="s">
        <v>74</v>
      </c>
      <c r="F23" s="31"/>
      <c r="G23" s="9"/>
      <c r="H23" s="12">
        <v>7748095.8499999996</v>
      </c>
      <c r="I23" s="24" t="s">
        <v>115</v>
      </c>
    </row>
    <row r="24" spans="1:9" s="7" customFormat="1" ht="21.95" customHeight="1" x14ac:dyDescent="0.25">
      <c r="A24" s="34"/>
      <c r="B24" s="33"/>
      <c r="C24" s="11" t="s">
        <v>62</v>
      </c>
      <c r="D24" s="44"/>
      <c r="E24" s="21" t="s">
        <v>75</v>
      </c>
      <c r="F24" s="31"/>
      <c r="G24" s="9"/>
      <c r="H24" s="12">
        <v>7748095.8499999996</v>
      </c>
      <c r="I24" s="24" t="s">
        <v>115</v>
      </c>
    </row>
    <row r="25" spans="1:9" s="7" customFormat="1" ht="27" customHeight="1" x14ac:dyDescent="0.25">
      <c r="A25" s="34"/>
      <c r="B25" s="33"/>
      <c r="C25" s="11" t="s">
        <v>63</v>
      </c>
      <c r="D25" s="44"/>
      <c r="E25" s="21" t="s">
        <v>76</v>
      </c>
      <c r="F25" s="31"/>
      <c r="G25" s="9"/>
      <c r="H25" s="12">
        <v>7748095.8499999996</v>
      </c>
      <c r="I25" s="24" t="s">
        <v>115</v>
      </c>
    </row>
    <row r="26" spans="1:9" s="7" customFormat="1" ht="30.75" customHeight="1" x14ac:dyDescent="0.25">
      <c r="A26" s="34"/>
      <c r="B26" s="33"/>
      <c r="C26" s="11" t="s">
        <v>64</v>
      </c>
      <c r="D26" s="44"/>
      <c r="E26" s="21" t="s">
        <v>77</v>
      </c>
      <c r="F26" s="31"/>
      <c r="G26" s="9"/>
      <c r="H26" s="12">
        <v>7748095.8499999996</v>
      </c>
      <c r="I26" s="24" t="s">
        <v>115</v>
      </c>
    </row>
    <row r="27" spans="1:9" s="7" customFormat="1" ht="21.95" customHeight="1" x14ac:dyDescent="0.25">
      <c r="A27" s="34"/>
      <c r="B27" s="33"/>
      <c r="C27" s="11" t="s">
        <v>65</v>
      </c>
      <c r="D27" s="44"/>
      <c r="E27" s="21" t="s">
        <v>70</v>
      </c>
      <c r="F27" s="31"/>
      <c r="G27" s="9"/>
      <c r="H27" s="12">
        <v>7748095.8499999996</v>
      </c>
      <c r="I27" s="24" t="s">
        <v>115</v>
      </c>
    </row>
    <row r="28" spans="1:9" s="7" customFormat="1" ht="21.95" customHeight="1" x14ac:dyDescent="0.25">
      <c r="A28" s="34"/>
      <c r="B28" s="33"/>
      <c r="C28" s="11" t="s">
        <v>88</v>
      </c>
      <c r="D28" s="44"/>
      <c r="E28" s="21" t="s">
        <v>71</v>
      </c>
      <c r="F28" s="31"/>
      <c r="G28" s="9"/>
      <c r="H28" s="12">
        <v>7748095.8499999996</v>
      </c>
      <c r="I28" s="24" t="s">
        <v>115</v>
      </c>
    </row>
    <row r="29" spans="1:9" s="7" customFormat="1" ht="27" customHeight="1" x14ac:dyDescent="0.25">
      <c r="A29" s="34"/>
      <c r="B29" s="33"/>
      <c r="C29" s="11" t="s">
        <v>89</v>
      </c>
      <c r="D29" s="44"/>
      <c r="E29" s="21" t="s">
        <v>72</v>
      </c>
      <c r="F29" s="31"/>
      <c r="G29" s="9"/>
      <c r="H29" s="12">
        <v>7748095.8499999996</v>
      </c>
      <c r="I29" s="24" t="s">
        <v>115</v>
      </c>
    </row>
    <row r="30" spans="1:9" s="7" customFormat="1" ht="30.75" customHeight="1" x14ac:dyDescent="0.25">
      <c r="A30" s="34"/>
      <c r="B30" s="33"/>
      <c r="C30" s="11" t="s">
        <v>90</v>
      </c>
      <c r="D30" s="44"/>
      <c r="E30" s="21" t="s">
        <v>78</v>
      </c>
      <c r="F30" s="31"/>
      <c r="G30" s="9"/>
      <c r="H30" s="12">
        <v>7748095.8499999996</v>
      </c>
      <c r="I30" s="24" t="s">
        <v>115</v>
      </c>
    </row>
    <row r="31" spans="1:9" s="7" customFormat="1" ht="33.75" customHeight="1" x14ac:dyDescent="0.25">
      <c r="A31" s="34"/>
      <c r="B31" s="33"/>
      <c r="C31" s="11" t="s">
        <v>91</v>
      </c>
      <c r="D31" s="44"/>
      <c r="E31" s="21" t="s">
        <v>78</v>
      </c>
      <c r="F31" s="31"/>
      <c r="G31" s="9"/>
      <c r="H31" s="12">
        <v>7793572.2699999996</v>
      </c>
      <c r="I31" s="24" t="s">
        <v>115</v>
      </c>
    </row>
    <row r="32" spans="1:9" s="7" customFormat="1" ht="33" customHeight="1" x14ac:dyDescent="0.25">
      <c r="A32" s="34"/>
      <c r="B32" s="33"/>
      <c r="C32" s="11" t="s">
        <v>92</v>
      </c>
      <c r="D32" s="44"/>
      <c r="E32" s="21" t="s">
        <v>79</v>
      </c>
      <c r="F32" s="31"/>
      <c r="G32" s="9"/>
      <c r="H32" s="12">
        <v>7748095.8499999996</v>
      </c>
      <c r="I32" s="24" t="s">
        <v>115</v>
      </c>
    </row>
    <row r="33" spans="1:9" ht="32.25" customHeight="1" x14ac:dyDescent="0.25">
      <c r="A33" s="34"/>
      <c r="B33" s="33"/>
      <c r="C33" s="11" t="s">
        <v>93</v>
      </c>
      <c r="D33" s="44"/>
      <c r="E33" s="21" t="s">
        <v>80</v>
      </c>
      <c r="F33" s="31"/>
      <c r="G33" s="8"/>
      <c r="H33" s="12">
        <v>7793572.2699999996</v>
      </c>
      <c r="I33" s="24" t="s">
        <v>115</v>
      </c>
    </row>
    <row r="34" spans="1:9" ht="34.5" customHeight="1" x14ac:dyDescent="0.25">
      <c r="A34" s="34"/>
      <c r="B34" s="33"/>
      <c r="C34" s="11" t="s">
        <v>87</v>
      </c>
      <c r="D34" s="45"/>
      <c r="E34" s="21" t="s">
        <v>73</v>
      </c>
      <c r="F34" s="32"/>
      <c r="G34" s="8"/>
      <c r="H34" s="12">
        <v>7748095.8499999996</v>
      </c>
      <c r="I34" s="24" t="s">
        <v>115</v>
      </c>
    </row>
  </sheetData>
  <mergeCells count="26">
    <mergeCell ref="A1:I1"/>
    <mergeCell ref="A2:I2"/>
    <mergeCell ref="B3:I3"/>
    <mergeCell ref="B15:C15"/>
    <mergeCell ref="B7:C7"/>
    <mergeCell ref="B8:C8"/>
    <mergeCell ref="B9:C9"/>
    <mergeCell ref="B10:C10"/>
    <mergeCell ref="B11:C11"/>
    <mergeCell ref="A5:A6"/>
    <mergeCell ref="B5:C6"/>
    <mergeCell ref="I5:I6"/>
    <mergeCell ref="H5:H6"/>
    <mergeCell ref="A4:I4"/>
    <mergeCell ref="D19:D34"/>
    <mergeCell ref="F20:F34"/>
    <mergeCell ref="B19:B34"/>
    <mergeCell ref="A19:A34"/>
    <mergeCell ref="B12:C12"/>
    <mergeCell ref="B13:C13"/>
    <mergeCell ref="B14:C14"/>
    <mergeCell ref="B18:C18"/>
    <mergeCell ref="B16:C16"/>
    <mergeCell ref="B17:C17"/>
    <mergeCell ref="D5:D6"/>
    <mergeCell ref="E5:F5"/>
  </mergeCells>
  <printOptions horizontalCentered="1"/>
  <pageMargins left="0.15748031496062992" right="0.15748031496062992" top="0.11811023622047245" bottom="0.11811023622047245" header="0" footer="0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7"/>
  <sheetViews>
    <sheetView workbookViewId="0">
      <selection activeCell="H44" sqref="H44"/>
    </sheetView>
  </sheetViews>
  <sheetFormatPr defaultColWidth="9.140625" defaultRowHeight="15" x14ac:dyDescent="0.25"/>
  <cols>
    <col min="1" max="1" width="3.28515625" customWidth="1"/>
    <col min="2" max="2" width="9.5703125" bestFit="1" customWidth="1"/>
    <col min="3" max="3" width="83.140625" customWidth="1"/>
  </cols>
  <sheetData>
    <row r="3" spans="2:3" x14ac:dyDescent="0.25">
      <c r="B3" s="41" t="s">
        <v>32</v>
      </c>
      <c r="C3" s="41"/>
    </row>
    <row r="4" spans="2:3" ht="15" customHeight="1" x14ac:dyDescent="0.25">
      <c r="B4" s="4">
        <v>1</v>
      </c>
      <c r="C4" s="1" t="s">
        <v>9</v>
      </c>
    </row>
    <row r="5" spans="2:3" ht="39.950000000000003" customHeight="1" x14ac:dyDescent="0.25">
      <c r="B5" s="2">
        <v>6</v>
      </c>
      <c r="C5" s="3" t="s">
        <v>41</v>
      </c>
    </row>
    <row r="6" spans="2:3" ht="39.950000000000003" customHeight="1" x14ac:dyDescent="0.25">
      <c r="B6" s="2">
        <v>7</v>
      </c>
      <c r="C6" s="3" t="s">
        <v>20</v>
      </c>
    </row>
    <row r="7" spans="2:3" ht="39.950000000000003" customHeight="1" x14ac:dyDescent="0.25">
      <c r="B7" s="2">
        <v>6</v>
      </c>
      <c r="C7" s="3" t="s">
        <v>6</v>
      </c>
    </row>
    <row r="8" spans="2:3" ht="39.950000000000003" customHeight="1" x14ac:dyDescent="0.25">
      <c r="B8" s="2">
        <v>7</v>
      </c>
      <c r="C8" s="3" t="s">
        <v>22</v>
      </c>
    </row>
    <row r="9" spans="2:3" ht="39.950000000000003" customHeight="1" x14ac:dyDescent="0.25">
      <c r="B9" s="2">
        <v>7</v>
      </c>
      <c r="C9" s="3" t="s">
        <v>26</v>
      </c>
    </row>
    <row r="10" spans="2:3" ht="39.950000000000003" customHeight="1" x14ac:dyDescent="0.25">
      <c r="B10" s="2">
        <v>7</v>
      </c>
      <c r="C10" s="3" t="s">
        <v>24</v>
      </c>
    </row>
    <row r="11" spans="2:3" ht="39.950000000000003" customHeight="1" x14ac:dyDescent="0.25">
      <c r="B11" s="2">
        <v>7</v>
      </c>
      <c r="C11" s="3" t="s">
        <v>18</v>
      </c>
    </row>
    <row r="12" spans="2:3" ht="39.950000000000003" customHeight="1" x14ac:dyDescent="0.25">
      <c r="B12" s="2">
        <v>7</v>
      </c>
      <c r="C12" s="3" t="s">
        <v>10</v>
      </c>
    </row>
    <row r="13" spans="2:3" ht="39.950000000000003" customHeight="1" x14ac:dyDescent="0.25">
      <c r="B13" s="2">
        <v>7</v>
      </c>
      <c r="C13" s="3" t="s">
        <v>19</v>
      </c>
    </row>
    <row r="14" spans="2:3" ht="30" customHeight="1" x14ac:dyDescent="0.25">
      <c r="B14" s="2">
        <v>7</v>
      </c>
      <c r="C14" s="3" t="s">
        <v>13</v>
      </c>
    </row>
    <row r="15" spans="2:3" ht="30" customHeight="1" x14ac:dyDescent="0.25">
      <c r="B15" s="2">
        <v>6</v>
      </c>
      <c r="C15" s="3" t="s">
        <v>5</v>
      </c>
    </row>
    <row r="16" spans="2:3" ht="30" customHeight="1" x14ac:dyDescent="0.25">
      <c r="B16" s="2">
        <v>7</v>
      </c>
      <c r="C16" s="3" t="s">
        <v>17</v>
      </c>
    </row>
    <row r="17" spans="2:3" ht="30" customHeight="1" x14ac:dyDescent="0.25">
      <c r="B17" s="2">
        <v>6</v>
      </c>
      <c r="C17" s="3" t="s">
        <v>4</v>
      </c>
    </row>
    <row r="18" spans="2:3" ht="30" customHeight="1" x14ac:dyDescent="0.25">
      <c r="B18" s="2">
        <v>7</v>
      </c>
      <c r="C18" s="3" t="s">
        <v>14</v>
      </c>
    </row>
    <row r="19" spans="2:3" ht="30" customHeight="1" x14ac:dyDescent="0.25">
      <c r="B19" s="2">
        <v>7</v>
      </c>
      <c r="C19" s="3" t="s">
        <v>28</v>
      </c>
    </row>
    <row r="20" spans="2:3" ht="30" customHeight="1" x14ac:dyDescent="0.25">
      <c r="B20" s="2">
        <v>7</v>
      </c>
      <c r="C20" s="3" t="s">
        <v>31</v>
      </c>
    </row>
    <row r="21" spans="2:3" ht="30" customHeight="1" x14ac:dyDescent="0.25">
      <c r="B21" s="2">
        <v>7</v>
      </c>
      <c r="C21" s="3" t="s">
        <v>21</v>
      </c>
    </row>
    <row r="22" spans="2:3" ht="30" customHeight="1" x14ac:dyDescent="0.25">
      <c r="B22" s="2">
        <v>7</v>
      </c>
      <c r="C22" s="3" t="s">
        <v>42</v>
      </c>
    </row>
    <row r="23" spans="2:3" ht="30" customHeight="1" x14ac:dyDescent="0.25">
      <c r="B23" s="2">
        <v>6</v>
      </c>
      <c r="C23" s="3" t="s">
        <v>3</v>
      </c>
    </row>
    <row r="24" spans="2:3" ht="30" customHeight="1" x14ac:dyDescent="0.25">
      <c r="B24" s="2">
        <v>6</v>
      </c>
      <c r="C24" s="3" t="s">
        <v>7</v>
      </c>
    </row>
    <row r="25" spans="2:3" ht="30" customHeight="1" x14ac:dyDescent="0.25">
      <c r="B25" s="2">
        <v>7</v>
      </c>
      <c r="C25" s="3" t="s">
        <v>11</v>
      </c>
    </row>
    <row r="26" spans="2:3" ht="30" customHeight="1" x14ac:dyDescent="0.25">
      <c r="B26" s="2">
        <v>7</v>
      </c>
      <c r="C26" s="3" t="s">
        <v>16</v>
      </c>
    </row>
    <row r="27" spans="2:3" ht="30" customHeight="1" x14ac:dyDescent="0.25">
      <c r="B27" s="2">
        <v>7</v>
      </c>
      <c r="C27" s="3" t="s">
        <v>12</v>
      </c>
    </row>
    <row r="28" spans="2:3" ht="30" customHeight="1" x14ac:dyDescent="0.25">
      <c r="B28" s="2">
        <v>6</v>
      </c>
      <c r="C28" s="3" t="s">
        <v>1</v>
      </c>
    </row>
    <row r="29" spans="2:3" ht="30" customHeight="1" x14ac:dyDescent="0.25">
      <c r="B29" s="2">
        <v>8</v>
      </c>
      <c r="C29" s="3" t="s">
        <v>38</v>
      </c>
    </row>
    <row r="30" spans="2:3" ht="30" customHeight="1" x14ac:dyDescent="0.25">
      <c r="B30" s="2">
        <v>7</v>
      </c>
      <c r="C30" s="3" t="s">
        <v>23</v>
      </c>
    </row>
    <row r="31" spans="2:3" ht="30" customHeight="1" x14ac:dyDescent="0.25">
      <c r="B31" s="2">
        <v>8</v>
      </c>
      <c r="C31" s="3" t="s">
        <v>37</v>
      </c>
    </row>
    <row r="32" spans="2:3" ht="30" customHeight="1" x14ac:dyDescent="0.25">
      <c r="B32" s="2">
        <v>7</v>
      </c>
      <c r="C32" s="3" t="s">
        <v>15</v>
      </c>
    </row>
    <row r="33" spans="2:3" ht="30" customHeight="1" x14ac:dyDescent="0.25">
      <c r="B33" s="2">
        <v>7</v>
      </c>
      <c r="C33" s="3" t="s">
        <v>27</v>
      </c>
    </row>
    <row r="34" spans="2:3" ht="30" customHeight="1" x14ac:dyDescent="0.25">
      <c r="B34" s="2">
        <v>7</v>
      </c>
      <c r="C34" s="3" t="s">
        <v>25</v>
      </c>
    </row>
    <row r="35" spans="2:3" ht="30" customHeight="1" x14ac:dyDescent="0.25">
      <c r="B35" s="2">
        <v>8</v>
      </c>
      <c r="C35" s="3" t="s">
        <v>40</v>
      </c>
    </row>
    <row r="36" spans="2:3" ht="30" customHeight="1" x14ac:dyDescent="0.25">
      <c r="B36" s="2">
        <v>8</v>
      </c>
      <c r="C36" s="3" t="s">
        <v>36</v>
      </c>
    </row>
    <row r="37" spans="2:3" ht="60" customHeight="1" x14ac:dyDescent="0.25">
      <c r="B37" s="2">
        <v>7</v>
      </c>
      <c r="C37" s="3" t="s">
        <v>30</v>
      </c>
    </row>
    <row r="38" spans="2:3" ht="60" customHeight="1" x14ac:dyDescent="0.25">
      <c r="B38" s="2">
        <v>8</v>
      </c>
      <c r="C38" s="3" t="s">
        <v>39</v>
      </c>
    </row>
    <row r="39" spans="2:3" ht="60" customHeight="1" x14ac:dyDescent="0.25">
      <c r="B39" s="2">
        <v>8</v>
      </c>
      <c r="C39" s="3" t="s">
        <v>35</v>
      </c>
    </row>
    <row r="40" spans="2:3" ht="60" customHeight="1" x14ac:dyDescent="0.25">
      <c r="B40" s="2">
        <v>8</v>
      </c>
      <c r="C40" s="3" t="s">
        <v>34</v>
      </c>
    </row>
    <row r="41" spans="2:3" ht="60" customHeight="1" x14ac:dyDescent="0.25">
      <c r="B41" s="2">
        <v>7</v>
      </c>
      <c r="C41" s="3" t="s">
        <v>29</v>
      </c>
    </row>
    <row r="42" spans="2:3" ht="60" customHeight="1" x14ac:dyDescent="0.25">
      <c r="B42" s="2">
        <v>6</v>
      </c>
      <c r="C42" s="3" t="s">
        <v>2</v>
      </c>
    </row>
    <row r="43" spans="2:3" ht="60" customHeight="1" x14ac:dyDescent="0.25">
      <c r="B43" s="2">
        <v>6</v>
      </c>
      <c r="C43" s="3" t="s">
        <v>0</v>
      </c>
    </row>
    <row r="44" spans="2:3" ht="60" customHeight="1" x14ac:dyDescent="0.25">
      <c r="B44" s="42"/>
      <c r="C44" s="42"/>
    </row>
    <row r="46" spans="2:3" x14ac:dyDescent="0.25">
      <c r="B46">
        <f>SUM(B43)</f>
        <v>6</v>
      </c>
      <c r="C46" t="s">
        <v>33</v>
      </c>
    </row>
    <row r="47" spans="2:3" x14ac:dyDescent="0.25">
      <c r="B47" s="5">
        <f>SUM(B46/12)</f>
        <v>0.5</v>
      </c>
      <c r="C47" t="s">
        <v>8</v>
      </c>
    </row>
  </sheetData>
  <sortState ref="B6:C43">
    <sortCondition ref="C6:C43"/>
  </sortState>
  <mergeCells count="2">
    <mergeCell ref="B3:C3"/>
    <mergeCell ref="B44:C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Francis Bussi</cp:lastModifiedBy>
  <cp:lastPrinted>2018-05-23T16:01:10Z</cp:lastPrinted>
  <dcterms:created xsi:type="dcterms:W3CDTF">2015-04-06T13:40:03Z</dcterms:created>
  <dcterms:modified xsi:type="dcterms:W3CDTF">2018-05-24T15:23:37Z</dcterms:modified>
</cp:coreProperties>
</file>