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4.- ARQUITECTURA DPC&amp;E\06-EQUIPO\Arq. Francis Bussi\PAGINA WEB\CALENDARIO DE EJECUCION\2023\"/>
    </mc:Choice>
  </mc:AlternateContent>
  <bookViews>
    <workbookView xWindow="0" yWindow="0" windowWidth="2370" windowHeight="0"/>
  </bookViews>
  <sheets>
    <sheet name="Sheet4" sheetId="4" r:id="rId1"/>
    <sheet name="Sheet3" sheetId="3" r:id="rId2"/>
  </sheets>
  <definedNames>
    <definedName name="_xlnm.Print_Area" localSheetId="0">Sheet4!$A$1:$K$78</definedName>
  </definedNames>
  <calcPr calcId="162913"/>
</workbook>
</file>

<file path=xl/calcChain.xml><?xml version="1.0" encoding="utf-8"?>
<calcChain xmlns="http://schemas.openxmlformats.org/spreadsheetml/2006/main">
  <c r="G70" i="4" l="1"/>
  <c r="E70" i="4"/>
  <c r="D70" i="4"/>
  <c r="C70" i="4"/>
  <c r="C62" i="4"/>
  <c r="C63" i="4"/>
  <c r="C64" i="4"/>
  <c r="C65" i="4"/>
  <c r="C66" i="4"/>
  <c r="C67" i="4"/>
  <c r="C68" i="4"/>
  <c r="C69" i="4"/>
  <c r="C61" i="4"/>
  <c r="C14" i="3"/>
  <c r="C55" i="4" l="1"/>
  <c r="F21" i="3"/>
  <c r="E21" i="3"/>
  <c r="D21" i="3"/>
  <c r="I70" i="4" l="1"/>
  <c r="C21" i="3" l="1"/>
  <c r="G21" i="3"/>
  <c r="C8" i="3" l="1"/>
  <c r="C7" i="3" l="1"/>
  <c r="C9" i="3" l="1"/>
</calcChain>
</file>

<file path=xl/sharedStrings.xml><?xml version="1.0" encoding="utf-8"?>
<sst xmlns="http://schemas.openxmlformats.org/spreadsheetml/2006/main" count="54" uniqueCount="29">
  <si>
    <t>San Juan</t>
  </si>
  <si>
    <t>Santiago</t>
  </si>
  <si>
    <t>Espaillat</t>
  </si>
  <si>
    <t>Proyectos de Producción</t>
  </si>
  <si>
    <t>Cantidad</t>
  </si>
  <si>
    <t>Tipo de Proyecto</t>
  </si>
  <si>
    <t>Elias Piña</t>
  </si>
  <si>
    <t>Santo Domingo</t>
  </si>
  <si>
    <t>Producción</t>
  </si>
  <si>
    <t>Fondo Patrimonial de las Empresas Reformadas</t>
  </si>
  <si>
    <t>ESTADISTICAS INSTITUCIONALES</t>
  </si>
  <si>
    <t>Viviendas Economicas.</t>
  </si>
  <si>
    <t>Barahona</t>
  </si>
  <si>
    <t>Monte Cristi</t>
  </si>
  <si>
    <t>Funerarias</t>
  </si>
  <si>
    <t>Destacamentos Policiales</t>
  </si>
  <si>
    <t>Santiago Rodriguez</t>
  </si>
  <si>
    <t>Dajabon</t>
  </si>
  <si>
    <t>Total de proyectos</t>
  </si>
  <si>
    <t>Provincias</t>
  </si>
  <si>
    <t>Soluciones habitacionales</t>
  </si>
  <si>
    <t>Totales</t>
  </si>
  <si>
    <t>Proyecto en Ejecución por Provincia</t>
  </si>
  <si>
    <t>Viviendas Economicas</t>
  </si>
  <si>
    <t>Base de datos</t>
  </si>
  <si>
    <t xml:space="preserve">ELABORADO POR: </t>
  </si>
  <si>
    <t>Arq. Francis Bussi</t>
  </si>
  <si>
    <t>Coordinadora de Arquitectura</t>
  </si>
  <si>
    <t>PROYECTOS EN EJECUCION PERIODO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</si>
</sst>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Palace Script MT"/>
      <family val="4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/>
    <xf numFmtId="0" fontId="0" fillId="0" borderId="0" xfId="0" applyFill="1"/>
    <xf numFmtId="0" fontId="0" fillId="0" borderId="1" xfId="0" applyBorder="1"/>
    <xf numFmtId="0" fontId="3" fillId="0" borderId="1" xfId="0" applyFont="1" applyBorder="1"/>
    <xf numFmtId="0" fontId="0" fillId="0" borderId="1" xfId="0" applyFill="1" applyBorder="1"/>
    <xf numFmtId="0" fontId="7" fillId="2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4" fontId="9" fillId="0" borderId="0" xfId="0" applyNumberFormat="1" applyFont="1" applyFill="1" applyAlignment="1">
      <alignment vertical="center"/>
    </xf>
    <xf numFmtId="4" fontId="10" fillId="0" borderId="4" xfId="0" applyNumberFormat="1" applyFont="1" applyFill="1" applyBorder="1" applyAlignment="1">
      <alignment horizontal="center"/>
    </xf>
    <xf numFmtId="4" fontId="10" fillId="0" borderId="0" xfId="0" applyNumberFormat="1" applyFont="1" applyFill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4" xfId="0" applyBorder="1"/>
    <xf numFmtId="4" fontId="10" fillId="0" borderId="0" xfId="0" applyNumberFormat="1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</cellXfs>
  <cellStyles count="51">
    <cellStyle name="Comma 2" xfId="2"/>
    <cellStyle name="Millares 16" xfId="4"/>
    <cellStyle name="Millares 16 2" xfId="5"/>
    <cellStyle name="Millares 16 3" xfId="6"/>
    <cellStyle name="Millares 16 4" xfId="7"/>
    <cellStyle name="Millares 16 5" xfId="8"/>
    <cellStyle name="Millares 16 6" xfId="9"/>
    <cellStyle name="Millares 19" xfId="10"/>
    <cellStyle name="Millares 19 2" xfId="11"/>
    <cellStyle name="Millares 19 3" xfId="12"/>
    <cellStyle name="Millares 19 4" xfId="13"/>
    <cellStyle name="Millares 19 5" xfId="14"/>
    <cellStyle name="Millares 19 6" xfId="15"/>
    <cellStyle name="Millares 2" xfId="3"/>
    <cellStyle name="Millares 2 2" xfId="16"/>
    <cellStyle name="Millares 2 2 2" xfId="17"/>
    <cellStyle name="Millares 2 2 3" xfId="18"/>
    <cellStyle name="Millares 2 3" xfId="19"/>
    <cellStyle name="Millares 2 3 2" xfId="20"/>
    <cellStyle name="Millares 2 3 3" xfId="21"/>
    <cellStyle name="Millares 2 4" xfId="22"/>
    <cellStyle name="Millares 3" xfId="23"/>
    <cellStyle name="Millares 3 2" xfId="24"/>
    <cellStyle name="Millares 3 3" xfId="25"/>
    <cellStyle name="Millares 30" xfId="26"/>
    <cellStyle name="Millares 30 2" xfId="27"/>
    <cellStyle name="Millares 30 3" xfId="28"/>
    <cellStyle name="Millares 30 4" xfId="29"/>
    <cellStyle name="Millares 4 2" xfId="30"/>
    <cellStyle name="Millares 5" xfId="31"/>
    <cellStyle name="Millares 5 2" xfId="32"/>
    <cellStyle name="Millares 5 3" xfId="33"/>
    <cellStyle name="Normal" xfId="0" builtinId="0"/>
    <cellStyle name="Normal 2" xfId="34"/>
    <cellStyle name="Normal 2 2" xfId="35"/>
    <cellStyle name="Normal 2 2 2" xfId="36"/>
    <cellStyle name="Normal 2 2 3" xfId="37"/>
    <cellStyle name="Normal 2 3" xfId="38"/>
    <cellStyle name="Normal 2 3 2" xfId="39"/>
    <cellStyle name="Normal 2 3 3" xfId="40"/>
    <cellStyle name="Normal 2 4" xfId="41"/>
    <cellStyle name="Normal 2 5" xfId="42"/>
    <cellStyle name="Normal 2_REPORTE DE TRABAJOS EN PROYECTOS 2010" xfId="43"/>
    <cellStyle name="Normal 3" xfId="1"/>
    <cellStyle name="Normal 3 2" xfId="44"/>
    <cellStyle name="Normal 3 2 2" xfId="45"/>
    <cellStyle name="Normal 3 2 3" xfId="46"/>
    <cellStyle name="Normal 3 3" xfId="47"/>
    <cellStyle name="Normal 4" xfId="50"/>
    <cellStyle name="Normal 6 2" xfId="48"/>
    <cellStyle name="Porcentual 2" xfId="49"/>
  </cellStyles>
  <dxfs count="0"/>
  <tableStyles count="0" defaultTableStyle="TableStyleMedium9" defaultPivotStyle="PivotStyleLight16"/>
  <colors>
    <mruColors>
      <color rgb="FFC2E4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Sheet3!$B$5:$B$8</c:f>
              <c:strCache>
                <c:ptCount val="4"/>
                <c:pt idx="0">
                  <c:v>Viviendas Economicas.</c:v>
                </c:pt>
                <c:pt idx="1">
                  <c:v>Proyectos de Producción</c:v>
                </c:pt>
                <c:pt idx="2">
                  <c:v>Funerarias</c:v>
                </c:pt>
                <c:pt idx="3">
                  <c:v>Destacamentos Policiales</c:v>
                </c:pt>
              </c:strCache>
            </c:strRef>
          </c:cat>
          <c:val>
            <c:numRef>
              <c:f>Sheet3!$C$5:$C$8</c:f>
              <c:numCache>
                <c:formatCode>General</c:formatCode>
                <c:ptCount val="4"/>
                <c:pt idx="0">
                  <c:v>5</c:v>
                </c:pt>
                <c:pt idx="1">
                  <c:v>9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1-4F21-BCD9-E0445D5A5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91107072"/>
        <c:axId val="191108608"/>
      </c:barChart>
      <c:catAx>
        <c:axId val="191107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108608"/>
        <c:crosses val="autoZero"/>
        <c:auto val="1"/>
        <c:lblAlgn val="ctr"/>
        <c:lblOffset val="100"/>
        <c:noMultiLvlLbl val="0"/>
      </c:catAx>
      <c:valAx>
        <c:axId val="19110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1070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Proyecto en Ejecución</a:t>
            </a:r>
            <a:r>
              <a:rPr lang="en-US" b="1" baseline="0">
                <a:solidFill>
                  <a:sysClr val="windowText" lastClr="000000"/>
                </a:solidFill>
              </a:rPr>
              <a:t> por Provincia</a:t>
            </a:r>
            <a:endParaRPr lang="en-US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13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Sheet3!$C$11</c:f>
              <c:strCache>
                <c:ptCount val="1"/>
                <c:pt idx="0">
                  <c:v>Cantidad</c:v>
                </c:pt>
              </c:strCache>
            </c:strRef>
          </c:tx>
          <c:spPr>
            <a:ln>
              <a:noFill/>
            </a:ln>
          </c:spPr>
          <c:explosion val="32"/>
          <c:dPt>
            <c:idx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56C-4A16-A00E-0EAD68D396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56C-4A16-A00E-0EAD68D396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F56C-4A16-A00E-0EAD68D396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F56C-4A16-A00E-0EAD68D396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F56C-4A16-A00E-0EAD68D396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F56C-4A16-A00E-0EAD68D396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F56C-4A16-A00E-0EAD68D396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F56C-4A16-A00E-0EAD68D396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F56C-4A16-A00E-0EAD68D3963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F56C-4A16-A00E-0EAD68D3963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F56C-4A16-A00E-0EAD68D39630}"/>
              </c:ext>
            </c:extLst>
          </c:dPt>
          <c:cat>
            <c:strRef>
              <c:f>Sheet3!$B$12:$B$20</c:f>
              <c:strCache>
                <c:ptCount val="9"/>
                <c:pt idx="0">
                  <c:v>Elias Piña</c:v>
                </c:pt>
                <c:pt idx="1">
                  <c:v>San Juan</c:v>
                </c:pt>
                <c:pt idx="2">
                  <c:v>Santiago</c:v>
                </c:pt>
                <c:pt idx="3">
                  <c:v>Espaillat</c:v>
                </c:pt>
                <c:pt idx="4">
                  <c:v>Santo Domingo</c:v>
                </c:pt>
                <c:pt idx="5">
                  <c:v>Barahona</c:v>
                </c:pt>
                <c:pt idx="6">
                  <c:v>Monte Cristi</c:v>
                </c:pt>
                <c:pt idx="7">
                  <c:v>Santiago Rodriguez</c:v>
                </c:pt>
                <c:pt idx="8">
                  <c:v>Dajabon</c:v>
                </c:pt>
              </c:strCache>
            </c:strRef>
          </c:cat>
          <c:val>
            <c:numRef>
              <c:f>Sheet3!$C$12:$C$20</c:f>
              <c:numCache>
                <c:formatCode>General</c:formatCode>
                <c:ptCount val="9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56C-4A16-A00E-0EAD68D39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273050</xdr:colOff>
      <xdr:row>9</xdr:row>
      <xdr:rowOff>101599</xdr:rowOff>
    </xdr:from>
    <xdr:to>
      <xdr:col>10</xdr:col>
      <xdr:colOff>463549</xdr:colOff>
      <xdr:row>26</xdr:row>
      <xdr:rowOff>117475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7</xdr:row>
      <xdr:rowOff>142875</xdr:rowOff>
    </xdr:from>
    <xdr:to>
      <xdr:col>8</xdr:col>
      <xdr:colOff>238125</xdr:colOff>
      <xdr:row>9</xdr:row>
      <xdr:rowOff>95250</xdr:rowOff>
    </xdr:to>
    <xdr:sp macro="" textlink="">
      <xdr:nvSpPr>
        <xdr:cNvPr id="7" name="TextBox 6"/>
        <xdr:cNvSpPr txBox="1"/>
      </xdr:nvSpPr>
      <xdr:spPr>
        <a:xfrm>
          <a:off x="3733800" y="1562100"/>
          <a:ext cx="21621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DO"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Tipos de Proyectos</a:t>
          </a:r>
        </a:p>
      </xdr:txBody>
    </xdr:sp>
    <xdr:clientData/>
  </xdr:twoCellAnchor>
  <xdr:twoCellAnchor>
    <xdr:from>
      <xdr:col>1</xdr:col>
      <xdr:colOff>552450</xdr:colOff>
      <xdr:row>30</xdr:row>
      <xdr:rowOff>95250</xdr:rowOff>
    </xdr:from>
    <xdr:to>
      <xdr:col>1</xdr:col>
      <xdr:colOff>962025</xdr:colOff>
      <xdr:row>33</xdr:row>
      <xdr:rowOff>133350</xdr:rowOff>
    </xdr:to>
    <xdr:sp macro="" textlink="">
      <xdr:nvSpPr>
        <xdr:cNvPr id="17" name="TextBox 16"/>
        <xdr:cNvSpPr txBox="1"/>
      </xdr:nvSpPr>
      <xdr:spPr>
        <a:xfrm>
          <a:off x="6038850" y="5924550"/>
          <a:ext cx="40957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3200"/>
            <a:t>1</a:t>
          </a:r>
        </a:p>
      </xdr:txBody>
    </xdr:sp>
    <xdr:clientData/>
  </xdr:twoCellAnchor>
  <xdr:twoCellAnchor>
    <xdr:from>
      <xdr:col>1</xdr:col>
      <xdr:colOff>714375</xdr:colOff>
      <xdr:row>32</xdr:row>
      <xdr:rowOff>133350</xdr:rowOff>
    </xdr:from>
    <xdr:to>
      <xdr:col>2</xdr:col>
      <xdr:colOff>47625</xdr:colOff>
      <xdr:row>35</xdr:row>
      <xdr:rowOff>171450</xdr:rowOff>
    </xdr:to>
    <xdr:sp macro="" textlink="">
      <xdr:nvSpPr>
        <xdr:cNvPr id="20" name="TextBox 19"/>
        <xdr:cNvSpPr txBox="1"/>
      </xdr:nvSpPr>
      <xdr:spPr>
        <a:xfrm>
          <a:off x="6200775" y="6343650"/>
          <a:ext cx="40957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3200"/>
            <a:t>1</a:t>
          </a:r>
        </a:p>
      </xdr:txBody>
    </xdr:sp>
    <xdr:clientData/>
  </xdr:twoCellAnchor>
  <xdr:twoCellAnchor editAs="oneCell">
    <xdr:from>
      <xdr:col>2</xdr:col>
      <xdr:colOff>733425</xdr:colOff>
      <xdr:row>0</xdr:row>
      <xdr:rowOff>85726</xdr:rowOff>
    </xdr:from>
    <xdr:to>
      <xdr:col>6</xdr:col>
      <xdr:colOff>555626</xdr:colOff>
      <xdr:row>3</xdr:row>
      <xdr:rowOff>132061</xdr:rowOff>
    </xdr:to>
    <xdr:pic>
      <xdr:nvPicPr>
        <xdr:cNvPr id="11" name="Imagen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494"/>
        <a:stretch/>
      </xdr:blipFill>
      <xdr:spPr>
        <a:xfrm>
          <a:off x="2514600" y="85726"/>
          <a:ext cx="2689226" cy="617835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27</xdr:row>
      <xdr:rowOff>190499</xdr:rowOff>
    </xdr:from>
    <xdr:to>
      <xdr:col>10</xdr:col>
      <xdr:colOff>419100</xdr:colOff>
      <xdr:row>45</xdr:row>
      <xdr:rowOff>190499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P77"/>
  <sheetViews>
    <sheetView tabSelected="1" view="pageBreakPreview" topLeftCell="A49" zoomScaleNormal="100" zoomScaleSheetLayoutView="100" workbookViewId="0">
      <selection activeCell="S12" sqref="S12"/>
    </sheetView>
  </sheetViews>
  <sheetFormatPr baseColWidth="10" defaultColWidth="9.140625" defaultRowHeight="15" x14ac:dyDescent="0.25"/>
  <cols>
    <col min="2" max="2" width="17.5703125" customWidth="1"/>
    <col min="3" max="3" width="14" customWidth="1"/>
    <col min="4" max="4" width="15.28515625" customWidth="1"/>
    <col min="6" max="6" width="4.5703125" customWidth="1"/>
    <col min="8" max="8" width="6" customWidth="1"/>
    <col min="9" max="9" width="19.5703125" customWidth="1"/>
    <col min="10" max="10" width="4.42578125" customWidth="1"/>
    <col min="11" max="11" width="14.28515625" customWidth="1"/>
  </cols>
  <sheetData>
    <row r="4" spans="1:16" x14ac:dyDescent="0.25">
      <c r="L4" s="2"/>
      <c r="P4" s="2"/>
    </row>
    <row r="5" spans="1:16" ht="17.25" customHeight="1" x14ac:dyDescent="0.25">
      <c r="A5" s="36" t="s">
        <v>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4"/>
      <c r="M5" s="4"/>
      <c r="N5" s="4"/>
      <c r="O5" s="4"/>
      <c r="P5" s="4"/>
    </row>
    <row r="6" spans="1:16" ht="16.5" customHeight="1" x14ac:dyDescent="0.25">
      <c r="A6" s="35" t="s">
        <v>10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5"/>
      <c r="M6" s="5"/>
      <c r="N6" s="5"/>
      <c r="O6" s="5"/>
      <c r="P6" s="5"/>
    </row>
    <row r="7" spans="1:16" ht="18" customHeight="1" x14ac:dyDescent="0.25">
      <c r="A7" s="35" t="s">
        <v>28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"/>
      <c r="N7" s="1"/>
      <c r="O7" s="1"/>
    </row>
    <row r="8" spans="1:16" x14ac:dyDescent="0.25">
      <c r="N8" s="1"/>
      <c r="O8" s="1"/>
    </row>
    <row r="38" ht="18.75" customHeight="1" x14ac:dyDescent="0.25"/>
    <row r="50" spans="1:11" x14ac:dyDescent="0.25">
      <c r="A50" s="39" t="s">
        <v>5</v>
      </c>
      <c r="B50" s="40"/>
      <c r="C50" s="14" t="s">
        <v>4</v>
      </c>
    </row>
    <row r="51" spans="1:11" x14ac:dyDescent="0.25">
      <c r="A51" s="37" t="s">
        <v>23</v>
      </c>
      <c r="B51" s="38"/>
      <c r="C51" s="7">
        <v>5</v>
      </c>
    </row>
    <row r="52" spans="1:11" x14ac:dyDescent="0.25">
      <c r="A52" s="37" t="s">
        <v>3</v>
      </c>
      <c r="B52" s="38"/>
      <c r="C52" s="7">
        <v>9</v>
      </c>
    </row>
    <row r="53" spans="1:11" x14ac:dyDescent="0.25">
      <c r="A53" s="37" t="s">
        <v>14</v>
      </c>
      <c r="B53" s="38"/>
      <c r="C53" s="7">
        <v>2</v>
      </c>
    </row>
    <row r="54" spans="1:11" x14ac:dyDescent="0.25">
      <c r="A54" s="37" t="s">
        <v>15</v>
      </c>
      <c r="B54" s="38"/>
      <c r="C54" s="7">
        <v>1</v>
      </c>
    </row>
    <row r="55" spans="1:11" x14ac:dyDescent="0.25">
      <c r="A55" s="28" t="s">
        <v>18</v>
      </c>
      <c r="B55" s="28"/>
      <c r="C55" s="11">
        <f>SUM(C51:C54)</f>
        <v>17</v>
      </c>
    </row>
    <row r="56" spans="1:11" s="6" customFormat="1" x14ac:dyDescent="0.25">
      <c r="A56" s="15"/>
      <c r="B56" s="15"/>
      <c r="C56" s="16"/>
    </row>
    <row r="57" spans="1:11" s="6" customFormat="1" x14ac:dyDescent="0.25">
      <c r="A57" s="15"/>
      <c r="B57" s="15"/>
      <c r="C57" s="16"/>
    </row>
    <row r="58" spans="1:11" s="6" customFormat="1" x14ac:dyDescent="0.25">
      <c r="A58" s="15"/>
      <c r="B58" s="15"/>
      <c r="C58" s="16"/>
    </row>
    <row r="59" spans="1:11" ht="15" customHeight="1" x14ac:dyDescent="0.25">
      <c r="A59" s="41" t="s">
        <v>22</v>
      </c>
      <c r="B59" s="41"/>
      <c r="C59" s="41"/>
      <c r="D59" s="41"/>
      <c r="E59" s="41"/>
      <c r="F59" s="41"/>
      <c r="G59" s="41"/>
      <c r="H59" s="41"/>
      <c r="I59" s="41"/>
      <c r="J59" s="27"/>
      <c r="K59" s="27"/>
    </row>
    <row r="60" spans="1:11" ht="31.5" x14ac:dyDescent="0.25">
      <c r="A60" s="32" t="s">
        <v>19</v>
      </c>
      <c r="B60" s="32"/>
      <c r="C60" s="23" t="s">
        <v>4</v>
      </c>
      <c r="D60" s="23" t="s">
        <v>20</v>
      </c>
      <c r="E60" s="32" t="s">
        <v>8</v>
      </c>
      <c r="F60" s="32"/>
      <c r="G60" s="32" t="s">
        <v>14</v>
      </c>
      <c r="H60" s="32"/>
      <c r="I60" s="23" t="s">
        <v>15</v>
      </c>
    </row>
    <row r="61" spans="1:11" ht="15" customHeight="1" x14ac:dyDescent="0.25">
      <c r="A61" s="29" t="s">
        <v>6</v>
      </c>
      <c r="B61" s="29"/>
      <c r="C61" s="24">
        <f>SUM(D61:I61)</f>
        <v>1</v>
      </c>
      <c r="D61" s="24"/>
      <c r="E61" s="33">
        <v>1</v>
      </c>
      <c r="F61" s="33"/>
      <c r="G61" s="33"/>
      <c r="H61" s="33"/>
      <c r="I61" s="24"/>
    </row>
    <row r="62" spans="1:11" ht="15" customHeight="1" x14ac:dyDescent="0.25">
      <c r="A62" s="29" t="s">
        <v>0</v>
      </c>
      <c r="B62" s="29"/>
      <c r="C62" s="24">
        <f t="shared" ref="C62:C69" si="0">SUM(D62:I62)</f>
        <v>4</v>
      </c>
      <c r="D62" s="24">
        <v>2</v>
      </c>
      <c r="E62" s="33">
        <v>2</v>
      </c>
      <c r="F62" s="33"/>
      <c r="G62" s="33"/>
      <c r="H62" s="33"/>
      <c r="I62" s="24"/>
    </row>
    <row r="63" spans="1:11" ht="15" customHeight="1" x14ac:dyDescent="0.25">
      <c r="A63" s="30" t="s">
        <v>1</v>
      </c>
      <c r="B63" s="30"/>
      <c r="C63" s="24">
        <f t="shared" si="0"/>
        <v>6</v>
      </c>
      <c r="D63" s="25">
        <v>2</v>
      </c>
      <c r="E63" s="34">
        <v>3</v>
      </c>
      <c r="F63" s="34"/>
      <c r="G63" s="34"/>
      <c r="H63" s="34"/>
      <c r="I63" s="25">
        <v>1</v>
      </c>
    </row>
    <row r="64" spans="1:11" ht="15" customHeight="1" x14ac:dyDescent="0.25">
      <c r="A64" s="29" t="s">
        <v>2</v>
      </c>
      <c r="B64" s="29"/>
      <c r="C64" s="24">
        <f t="shared" si="0"/>
        <v>1</v>
      </c>
      <c r="D64" s="24"/>
      <c r="E64" s="33"/>
      <c r="F64" s="33"/>
      <c r="G64" s="33">
        <v>1</v>
      </c>
      <c r="H64" s="33"/>
      <c r="I64" s="24"/>
    </row>
    <row r="65" spans="1:9" ht="15" customHeight="1" x14ac:dyDescent="0.25">
      <c r="A65" s="29" t="s">
        <v>7</v>
      </c>
      <c r="B65" s="29"/>
      <c r="C65" s="24">
        <f t="shared" si="0"/>
        <v>1</v>
      </c>
      <c r="D65" s="24">
        <v>1</v>
      </c>
      <c r="E65" s="33"/>
      <c r="F65" s="33"/>
      <c r="G65" s="33"/>
      <c r="H65" s="33"/>
      <c r="I65" s="24"/>
    </row>
    <row r="66" spans="1:9" ht="15" customHeight="1" x14ac:dyDescent="0.25">
      <c r="A66" s="29" t="s">
        <v>12</v>
      </c>
      <c r="B66" s="29"/>
      <c r="C66" s="24">
        <f t="shared" si="0"/>
        <v>1</v>
      </c>
      <c r="D66" s="24"/>
      <c r="E66" s="33">
        <v>1</v>
      </c>
      <c r="F66" s="33"/>
      <c r="G66" s="33"/>
      <c r="H66" s="33"/>
      <c r="I66" s="24"/>
    </row>
    <row r="67" spans="1:9" ht="15" customHeight="1" x14ac:dyDescent="0.25">
      <c r="A67" s="29" t="s">
        <v>13</v>
      </c>
      <c r="B67" s="29"/>
      <c r="C67" s="24">
        <f t="shared" si="0"/>
        <v>1</v>
      </c>
      <c r="D67" s="24"/>
      <c r="E67" s="33"/>
      <c r="F67" s="33"/>
      <c r="G67" s="33">
        <v>1</v>
      </c>
      <c r="H67" s="33"/>
      <c r="I67" s="24"/>
    </row>
    <row r="68" spans="1:9" ht="15" customHeight="1" x14ac:dyDescent="0.25">
      <c r="A68" s="29" t="s">
        <v>16</v>
      </c>
      <c r="B68" s="29"/>
      <c r="C68" s="24">
        <f t="shared" si="0"/>
        <v>1</v>
      </c>
      <c r="D68" s="24"/>
      <c r="E68" s="33">
        <v>1</v>
      </c>
      <c r="F68" s="33"/>
      <c r="G68" s="33"/>
      <c r="H68" s="33"/>
      <c r="I68" s="24"/>
    </row>
    <row r="69" spans="1:9" ht="15" customHeight="1" x14ac:dyDescent="0.25">
      <c r="A69" s="29" t="s">
        <v>17</v>
      </c>
      <c r="B69" s="29"/>
      <c r="C69" s="24">
        <f t="shared" si="0"/>
        <v>1</v>
      </c>
      <c r="D69" s="24"/>
      <c r="E69" s="33">
        <v>1</v>
      </c>
      <c r="F69" s="33"/>
      <c r="G69" s="33"/>
      <c r="H69" s="33"/>
      <c r="I69" s="24"/>
    </row>
    <row r="70" spans="1:9" ht="15" customHeight="1" x14ac:dyDescent="0.25">
      <c r="A70" s="28" t="s">
        <v>21</v>
      </c>
      <c r="B70" s="28"/>
      <c r="C70" s="26">
        <f>SUM(C61:C69)</f>
        <v>17</v>
      </c>
      <c r="D70" s="26">
        <f>SUM(D61:D69)</f>
        <v>5</v>
      </c>
      <c r="E70" s="31">
        <f>SUM(E61:F69)</f>
        <v>9</v>
      </c>
      <c r="F70" s="31"/>
      <c r="G70" s="31">
        <f>SUM(G61:H69)</f>
        <v>2</v>
      </c>
      <c r="H70" s="31"/>
      <c r="I70" s="26">
        <f>SUM(I61:I67)</f>
        <v>1</v>
      </c>
    </row>
    <row r="74" spans="1:9" x14ac:dyDescent="0.25">
      <c r="C74" s="22" t="s">
        <v>25</v>
      </c>
    </row>
    <row r="75" spans="1:9" x14ac:dyDescent="0.25">
      <c r="C75" s="17"/>
    </row>
    <row r="76" spans="1:9" x14ac:dyDescent="0.25">
      <c r="D76" s="20"/>
      <c r="E76" s="18" t="s">
        <v>26</v>
      </c>
      <c r="F76" s="21"/>
      <c r="G76" s="21"/>
    </row>
    <row r="77" spans="1:9" x14ac:dyDescent="0.25">
      <c r="D77" s="2"/>
      <c r="E77" s="19" t="s">
        <v>27</v>
      </c>
    </row>
  </sheetData>
  <sheetProtection algorithmName="SHA-512" hashValue="Ud/BiExX76NCsdSUmZdLZOlRtzmhzcXZLmblBtNGDpqkvS8JMidu4EXRsY9mxdjI+U6Xl8CoQ/i/mmHTI6/uhQ==" saltValue="2w2u1Qy2fp4MuYYDJhSXVg==" spinCount="100000" sheet="1" objects="1" scenarios="1"/>
  <mergeCells count="43">
    <mergeCell ref="A7:K7"/>
    <mergeCell ref="A6:K6"/>
    <mergeCell ref="A5:K5"/>
    <mergeCell ref="G60:H60"/>
    <mergeCell ref="A60:B60"/>
    <mergeCell ref="A55:B55"/>
    <mergeCell ref="A54:B54"/>
    <mergeCell ref="A53:B53"/>
    <mergeCell ref="A52:B52"/>
    <mergeCell ref="A51:B51"/>
    <mergeCell ref="A50:B50"/>
    <mergeCell ref="A59:I59"/>
    <mergeCell ref="G61:H61"/>
    <mergeCell ref="G62:H62"/>
    <mergeCell ref="G63:H63"/>
    <mergeCell ref="G64:H64"/>
    <mergeCell ref="G65:H65"/>
    <mergeCell ref="G70:H70"/>
    <mergeCell ref="E60:F60"/>
    <mergeCell ref="E61:F61"/>
    <mergeCell ref="E62:F62"/>
    <mergeCell ref="E64:F64"/>
    <mergeCell ref="E63:F63"/>
    <mergeCell ref="E65:F65"/>
    <mergeCell ref="E66:F66"/>
    <mergeCell ref="E67:F67"/>
    <mergeCell ref="E68:F68"/>
    <mergeCell ref="E69:F69"/>
    <mergeCell ref="E70:F70"/>
    <mergeCell ref="G66:H66"/>
    <mergeCell ref="G67:H67"/>
    <mergeCell ref="G68:H68"/>
    <mergeCell ref="G69:H69"/>
    <mergeCell ref="A61:B61"/>
    <mergeCell ref="A62:B62"/>
    <mergeCell ref="A63:B63"/>
    <mergeCell ref="A64:B64"/>
    <mergeCell ref="A65:B65"/>
    <mergeCell ref="A70:B70"/>
    <mergeCell ref="A66:B66"/>
    <mergeCell ref="A67:B67"/>
    <mergeCell ref="A68:B68"/>
    <mergeCell ref="A69:B69"/>
  </mergeCells>
  <pageMargins left="0.7" right="0.7" top="0.75" bottom="0.75" header="0.3" footer="0.3"/>
  <pageSetup paperSize="5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1"/>
  <sheetViews>
    <sheetView workbookViewId="0">
      <selection activeCell="B4" sqref="B4:C9"/>
    </sheetView>
  </sheetViews>
  <sheetFormatPr baseColWidth="10" defaultColWidth="9.140625" defaultRowHeight="15" x14ac:dyDescent="0.25"/>
  <cols>
    <col min="2" max="2" width="34.28515625" customWidth="1"/>
    <col min="3" max="3" width="13.85546875" customWidth="1"/>
    <col min="4" max="4" width="15.5703125" customWidth="1"/>
    <col min="5" max="6" width="13.42578125" customWidth="1"/>
    <col min="7" max="7" width="17.5703125" customWidth="1"/>
  </cols>
  <sheetData>
    <row r="1" spans="2:7" x14ac:dyDescent="0.25">
      <c r="B1" t="s">
        <v>24</v>
      </c>
    </row>
    <row r="4" spans="2:7" ht="15.75" x14ac:dyDescent="0.25">
      <c r="B4" s="10" t="s">
        <v>5</v>
      </c>
      <c r="C4" s="10" t="s">
        <v>4</v>
      </c>
    </row>
    <row r="5" spans="2:7" x14ac:dyDescent="0.25">
      <c r="B5" s="8" t="s">
        <v>11</v>
      </c>
      <c r="C5" s="7">
        <v>5</v>
      </c>
    </row>
    <row r="6" spans="2:7" x14ac:dyDescent="0.25">
      <c r="B6" s="8" t="s">
        <v>3</v>
      </c>
      <c r="C6" s="7">
        <v>9</v>
      </c>
    </row>
    <row r="7" spans="2:7" x14ac:dyDescent="0.25">
      <c r="B7" s="8" t="s">
        <v>14</v>
      </c>
      <c r="C7" s="7">
        <f>+F21</f>
        <v>2</v>
      </c>
    </row>
    <row r="8" spans="2:7" x14ac:dyDescent="0.25">
      <c r="B8" s="8" t="s">
        <v>15</v>
      </c>
      <c r="C8" s="7">
        <f>+G21</f>
        <v>1</v>
      </c>
    </row>
    <row r="9" spans="2:7" x14ac:dyDescent="0.25">
      <c r="B9" s="12" t="s">
        <v>18</v>
      </c>
      <c r="C9" s="11">
        <f>SUM(C5:C8)</f>
        <v>17</v>
      </c>
    </row>
    <row r="11" spans="2:7" ht="31.5" x14ac:dyDescent="0.25">
      <c r="B11" s="13" t="s">
        <v>19</v>
      </c>
      <c r="C11" s="13" t="s">
        <v>4</v>
      </c>
      <c r="D11" s="13" t="s">
        <v>20</v>
      </c>
      <c r="E11" s="13" t="s">
        <v>8</v>
      </c>
      <c r="F11" s="13" t="s">
        <v>14</v>
      </c>
      <c r="G11" s="13" t="s">
        <v>15</v>
      </c>
    </row>
    <row r="12" spans="2:7" x14ac:dyDescent="0.25">
      <c r="B12" s="7" t="s">
        <v>6</v>
      </c>
      <c r="C12" s="7">
        <v>1</v>
      </c>
      <c r="D12" s="7"/>
      <c r="E12" s="7">
        <v>1</v>
      </c>
      <c r="F12" s="7"/>
      <c r="G12" s="7"/>
    </row>
    <row r="13" spans="2:7" x14ac:dyDescent="0.25">
      <c r="B13" s="7" t="s">
        <v>0</v>
      </c>
      <c r="C13" s="7">
        <v>4</v>
      </c>
      <c r="D13" s="7">
        <v>2</v>
      </c>
      <c r="E13" s="7">
        <v>2</v>
      </c>
      <c r="F13" s="7"/>
      <c r="G13" s="7"/>
    </row>
    <row r="14" spans="2:7" s="6" customFormat="1" x14ac:dyDescent="0.25">
      <c r="B14" s="9" t="s">
        <v>1</v>
      </c>
      <c r="C14" s="9">
        <f>+D14+E14+G14</f>
        <v>6</v>
      </c>
      <c r="D14" s="9">
        <v>2</v>
      </c>
      <c r="E14" s="9">
        <v>3</v>
      </c>
      <c r="F14" s="9"/>
      <c r="G14" s="9">
        <v>1</v>
      </c>
    </row>
    <row r="15" spans="2:7" x14ac:dyDescent="0.25">
      <c r="B15" s="7" t="s">
        <v>2</v>
      </c>
      <c r="C15" s="7">
        <v>1</v>
      </c>
      <c r="D15" s="7"/>
      <c r="E15" s="7"/>
      <c r="F15" s="7">
        <v>1</v>
      </c>
      <c r="G15" s="7"/>
    </row>
    <row r="16" spans="2:7" x14ac:dyDescent="0.25">
      <c r="B16" s="7" t="s">
        <v>7</v>
      </c>
      <c r="C16" s="7">
        <v>1</v>
      </c>
      <c r="D16" s="7">
        <v>1</v>
      </c>
      <c r="E16" s="7"/>
      <c r="F16" s="7"/>
      <c r="G16" s="7"/>
    </row>
    <row r="17" spans="2:7" x14ac:dyDescent="0.25">
      <c r="B17" s="7" t="s">
        <v>12</v>
      </c>
      <c r="C17" s="7">
        <v>1</v>
      </c>
      <c r="D17" s="7"/>
      <c r="E17" s="7">
        <v>1</v>
      </c>
      <c r="F17" s="7"/>
      <c r="G17" s="7"/>
    </row>
    <row r="18" spans="2:7" x14ac:dyDescent="0.25">
      <c r="B18" s="7" t="s">
        <v>13</v>
      </c>
      <c r="C18" s="7">
        <v>1</v>
      </c>
      <c r="D18" s="7"/>
      <c r="E18" s="7"/>
      <c r="F18" s="7">
        <v>1</v>
      </c>
      <c r="G18" s="7"/>
    </row>
    <row r="19" spans="2:7" x14ac:dyDescent="0.25">
      <c r="B19" s="7" t="s">
        <v>16</v>
      </c>
      <c r="C19" s="7">
        <v>1</v>
      </c>
      <c r="D19" s="7"/>
      <c r="E19" s="7">
        <v>1</v>
      </c>
      <c r="F19" s="7"/>
      <c r="G19" s="7"/>
    </row>
    <row r="20" spans="2:7" x14ac:dyDescent="0.25">
      <c r="B20" s="7" t="s">
        <v>17</v>
      </c>
      <c r="C20" s="7">
        <v>1</v>
      </c>
      <c r="D20" s="7"/>
      <c r="E20" s="7">
        <v>1</v>
      </c>
      <c r="F20" s="7"/>
      <c r="G20" s="7"/>
    </row>
    <row r="21" spans="2:7" x14ac:dyDescent="0.25">
      <c r="B21" s="12" t="s">
        <v>21</v>
      </c>
      <c r="C21" s="11">
        <f>SUM(C12:C20)</f>
        <v>17</v>
      </c>
      <c r="D21" s="11">
        <f>SUM(D12:D20)</f>
        <v>5</v>
      </c>
      <c r="E21" s="11">
        <f>SUM(E12:E20)</f>
        <v>9</v>
      </c>
      <c r="F21" s="11">
        <f>SUM(F12:F18)</f>
        <v>2</v>
      </c>
      <c r="G21" s="11">
        <f>SUM(G12:G18)</f>
        <v>1</v>
      </c>
    </row>
  </sheetData>
  <pageMargins left="0.7" right="0.7" top="0.75" bottom="0.75" header="0.3" footer="0.3"/>
  <pageSetup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Sheet4</vt:lpstr>
      <vt:lpstr>Sheet3</vt:lpstr>
      <vt:lpstr>Sheet4!Área_de_impresión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A. Polanco Vasquez</dc:creator>
  <cp:lastModifiedBy>Francis Bussi</cp:lastModifiedBy>
  <cp:lastPrinted>2023-03-24T11:56:27Z</cp:lastPrinted>
  <dcterms:created xsi:type="dcterms:W3CDTF">2015-04-06T13:40:03Z</dcterms:created>
  <dcterms:modified xsi:type="dcterms:W3CDTF">2023-07-04T13:04:31Z</dcterms:modified>
</cp:coreProperties>
</file>