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RV__pagina_web_cuentas_por_pagar_y_activos_fijos_agosto_-_noviembre_2021\"/>
    </mc:Choice>
  </mc:AlternateContent>
  <workbookProtection workbookAlgorithmName="SHA-512" workbookHashValue="gHxYPaGXCrkxZVjZWrDHz4cylqMj9c16ZGwvEhJdLTlYBpeVhMIZIlDcLAmyGPociItX4Ca140+xoPFLbg/lLQ==" workbookSaltValue="SLHM7Fqpg/L51I0eu76MWw==" workbookSpinCount="100000" lockStructure="1"/>
  <bookViews>
    <workbookView xWindow="0" yWindow="0" windowWidth="19200" windowHeight="7310"/>
  </bookViews>
  <sheets>
    <sheet name="ESTADO DE CTA SUPLID SEP 2021" sheetId="1" r:id="rId1"/>
    <sheet name="Hoja2" sheetId="2" r:id="rId2"/>
  </sheets>
  <definedNames>
    <definedName name="_xlnm.Print_Area" localSheetId="0">'ESTADO DE CTA SUPLID SEP 2021'!$A$1:$G$64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17" i="1"/>
  <c r="K26" i="1" l="1"/>
  <c r="K10" i="1" l="1"/>
  <c r="K11" i="1"/>
  <c r="K12" i="1"/>
  <c r="K13" i="1"/>
  <c r="K14" i="1"/>
  <c r="K15" i="1"/>
  <c r="K16" i="1"/>
  <c r="K21" i="1"/>
  <c r="K22" i="1"/>
  <c r="K23" i="1"/>
  <c r="K24" i="1"/>
  <c r="K27" i="1"/>
  <c r="K28" i="1"/>
  <c r="K29" i="1"/>
  <c r="K30" i="1"/>
  <c r="K31" i="1"/>
  <c r="K33" i="1"/>
  <c r="P86" i="1" l="1"/>
  <c r="P84" i="1"/>
</calcChain>
</file>

<file path=xl/sharedStrings.xml><?xml version="1.0" encoding="utf-8"?>
<sst xmlns="http://schemas.openxmlformats.org/spreadsheetml/2006/main" count="285" uniqueCount="172">
  <si>
    <t>Fecha limite de pago</t>
  </si>
  <si>
    <t>Concepto</t>
  </si>
  <si>
    <t>*</t>
  </si>
  <si>
    <t>SAN MIGUEL  Y CIA</t>
  </si>
  <si>
    <t>INVERSIONES ND Y ASOCIADOS SRL</t>
  </si>
  <si>
    <t>ROMACA INSUSTRIAL  SA</t>
  </si>
  <si>
    <t>COPY SOLUTIONS INTERNATIONAL S.A.</t>
  </si>
  <si>
    <t>PROTOLDOS SG SRL</t>
  </si>
  <si>
    <t xml:space="preserve">UNIVERSIDAD IBERAMERICANA </t>
  </si>
  <si>
    <t>SMURFIT</t>
  </si>
  <si>
    <t>PROVEEDOR</t>
  </si>
  <si>
    <t>Fecha de Factura</t>
  </si>
  <si>
    <t>No. De Factura o Comprobante</t>
  </si>
  <si>
    <t>Monto Facturado RD$</t>
  </si>
  <si>
    <t>Monto Pagado</t>
  </si>
  <si>
    <t>Monto Pendiente</t>
  </si>
  <si>
    <t>Estado</t>
  </si>
  <si>
    <t>FONDO PATRIMONIAL DE LAS EMPRESAS REFORMADAS</t>
  </si>
  <si>
    <t>ESTADO CUENTA A SUPLIDORES</t>
  </si>
  <si>
    <t>COMPLETO</t>
  </si>
  <si>
    <t>Codificación Objetal</t>
  </si>
  <si>
    <t>COMPAÑÍA DOMINICA DE TELEFONOS, S.A.</t>
  </si>
  <si>
    <t xml:space="preserve">AQUILES B. CALDERON R. </t>
  </si>
  <si>
    <t>SOELCA,S.R.L.</t>
  </si>
  <si>
    <t>AGUA PLANETA AZUL, S.A.</t>
  </si>
  <si>
    <t>HUMANO SEGUROS, S.A.</t>
  </si>
  <si>
    <t>MAPHRE SALUD ARS, S.A.</t>
  </si>
  <si>
    <t>SERVICIO CONSULTORIA POR ANALIZA,DISEÑAR Y ELABORAR ANTEPROYECTO LEY P/MODIFICAR ESTRUCTURA FONPER</t>
  </si>
  <si>
    <t xml:space="preserve">MANTENIMIENTO Y REPARACION DE VEHICULOS AL SERVICIO DE FONPER </t>
  </si>
  <si>
    <t>ADQUISICION DE LICENCIAS DE MS OFFICE 365 VERSION BUSINESS STANDARD, DESDE EL 01/01/2021 HASTA EL 31/12/2021</t>
  </si>
  <si>
    <t>B1500231126</t>
  </si>
  <si>
    <t>B1500103419</t>
  </si>
  <si>
    <t>B1500103420</t>
  </si>
  <si>
    <t>B1500103421</t>
  </si>
  <si>
    <t>B1500103418</t>
  </si>
  <si>
    <t>B1500103427</t>
  </si>
  <si>
    <t>B1500000007</t>
  </si>
  <si>
    <t>B1500000008</t>
  </si>
  <si>
    <t>B1500000009</t>
  </si>
  <si>
    <t>B1500000010</t>
  </si>
  <si>
    <t>B1500000178</t>
  </si>
  <si>
    <t>B1500000090</t>
  </si>
  <si>
    <t>B1500000089</t>
  </si>
  <si>
    <t>B1500000002</t>
  </si>
  <si>
    <t>B1500026892</t>
  </si>
  <si>
    <t>B1500073904</t>
  </si>
  <si>
    <t>B1500073905</t>
  </si>
  <si>
    <t>B1500000028</t>
  </si>
  <si>
    <t>B1500071861</t>
  </si>
  <si>
    <t>B1500059099</t>
  </si>
  <si>
    <t>B1500071851</t>
  </si>
  <si>
    <t>B1500071847</t>
  </si>
  <si>
    <t>B1500058979</t>
  </si>
  <si>
    <t>B1500071844</t>
  </si>
  <si>
    <t>B1500071840</t>
  </si>
  <si>
    <t>B1500019735</t>
  </si>
  <si>
    <t>B1500000123</t>
  </si>
  <si>
    <t>B1500000011</t>
  </si>
  <si>
    <t>B1500000059</t>
  </si>
  <si>
    <t>B1500000004</t>
  </si>
  <si>
    <t>B1500000003</t>
  </si>
  <si>
    <t>B1500002017</t>
  </si>
  <si>
    <t>B1500002016</t>
  </si>
  <si>
    <t>B1500001296</t>
  </si>
  <si>
    <t>B1500000017</t>
  </si>
  <si>
    <t>B1500000258</t>
  </si>
  <si>
    <t>B1500000012</t>
  </si>
  <si>
    <t>B1500000207</t>
  </si>
  <si>
    <t>B1500001252</t>
  </si>
  <si>
    <t>B1500000063</t>
  </si>
  <si>
    <t>B1500000097</t>
  </si>
  <si>
    <t>2.2.1.6.01</t>
  </si>
  <si>
    <t>2.2.1.3.01</t>
  </si>
  <si>
    <t>2.2.1.5.01</t>
  </si>
  <si>
    <t>2.2.8.7.06</t>
  </si>
  <si>
    <t>2.2.1.8.01</t>
  </si>
  <si>
    <t>2.2.1.7.01</t>
  </si>
  <si>
    <t>2.2.7.2.01</t>
  </si>
  <si>
    <t>2.3.1.1.01</t>
  </si>
  <si>
    <t>2.2.6.3.01</t>
  </si>
  <si>
    <t>2.2.8.7.05</t>
  </si>
  <si>
    <t>2.7.1.1.01</t>
  </si>
  <si>
    <t>2.2.7.2.06</t>
  </si>
  <si>
    <t>2.2.8.5.01</t>
  </si>
  <si>
    <t>2.6.8.8.01</t>
  </si>
  <si>
    <t>2.7.1.5.01</t>
  </si>
  <si>
    <t>2.2.7.6.01</t>
  </si>
  <si>
    <t>2.3.9.9.01</t>
  </si>
  <si>
    <t>6/8/2021B</t>
  </si>
  <si>
    <t>AGOSTO 2021</t>
  </si>
  <si>
    <t>Massiel Cuevas</t>
  </si>
  <si>
    <t>Carlos Subervi</t>
  </si>
  <si>
    <t xml:space="preserve">Enc. Interina De Ctas.Por Pagar </t>
  </si>
  <si>
    <t xml:space="preserve">Enc.Division Contabilidad </t>
  </si>
  <si>
    <t>30/07/2021</t>
  </si>
  <si>
    <t>B1500000001</t>
  </si>
  <si>
    <t>29/07/2021</t>
  </si>
  <si>
    <t>27/07/2021</t>
  </si>
  <si>
    <t>18/08/2021</t>
  </si>
  <si>
    <t>14/08/2021</t>
  </si>
  <si>
    <t>25/08/2021</t>
  </si>
  <si>
    <t>26/08/2021</t>
  </si>
  <si>
    <t>31/07/2021</t>
  </si>
  <si>
    <t>28/07/2021</t>
  </si>
  <si>
    <t>B1500104000</t>
  </si>
  <si>
    <t>23/07/2021</t>
  </si>
  <si>
    <t>19/07/2021</t>
  </si>
  <si>
    <t>28/06/2021</t>
  </si>
  <si>
    <t>23/08/2021</t>
  </si>
  <si>
    <t>B1500000021</t>
  </si>
  <si>
    <t>23/06/2021</t>
  </si>
  <si>
    <t>SERVICIO DE RECOGIDA DE BASURA DEL EDIFICIO FONPER,CORRESPONDIENTE AL MES DE AGOSTO.</t>
  </si>
  <si>
    <t>SERVICIO DE CONSUMO DE AGUA DEL EDIFICIO FONPER CORRESPONDIENTE AL MES DE AGOSTO 2021.</t>
  </si>
  <si>
    <t>SERVICIO DE ENERGIA ELECTRICA CORRESPONDIENTE AL PERIODO DEL 02/06/2021 AL 02/07/2021.</t>
  </si>
  <si>
    <t>SERVICIO TELEFÓNICO CORRESPONDIENTE AL MES DE JULIO 2021. CUENTA NO.710383701.</t>
  </si>
  <si>
    <t>SERVICIO TELEFÓNICO CORRESPONDIENTE AL MES DE JULIO 2021. CUENTA NO.710383723.</t>
  </si>
  <si>
    <t>SERVICIO TELEFÓNICO CORRESPONDIENTE AL MES DE JULIO 2021. CUENTA NO.710383712.</t>
  </si>
  <si>
    <t>SERVICIO TELEFÓNICO CORRESPONDIENTE AL MES DE JULIO 2021. CUENTA NO.710383756.</t>
  </si>
  <si>
    <t>SERVICIO TELEFÓNICO CORRESPONDIENTE AL MES DE JULIO 2021. CUENTA NO.704450379.</t>
  </si>
  <si>
    <t>SERVICIO TELEFONICO (FLOTA)CORRESPONDIENTE AL MES DE JULIO DEL 2021, CTA. NO. 780833009.</t>
  </si>
  <si>
    <t>HONORARIOS DE ASESORIA DE LA DIRECCION DE GESTION PATRIMONIAL FONPER EN MATERIA DE AUDITORIA Y CONTABILIDAD CORRESPONDIENTE AL MES DE ABRIL 2021.</t>
  </si>
  <si>
    <t>HONORARIOS DE ASESORIA DE LA DIRECCION DE GESTION PATRIMONIAL FONPER EN MATERIA DE AUDITORIA Y CONTABILIDAD CORRESPONDIENTE AL MES DE MAYO 2021.</t>
  </si>
  <si>
    <t>HONORARIOS DE ASESORIA DE LA DIRECCION DE GESTION PATRIMONIAL FONPER EN MATERIA DE AUDITORIA Y CONTABILIDAD CORRESPONDIENTE AL MES DE JUNIO 2021.</t>
  </si>
  <si>
    <t>HONORARIOS DE ASESORIA DE LA DIRECCION DE GESTION PATRIMONIAL FONPER EN MATERIA DE AUDITORIA Y CONTABILIDAD CORRESPONDIENTE AL MES DE JULIO 2021.</t>
  </si>
  <si>
    <t>SERVICIOS PROFESIONALES DE ASESORIA JURIDICA,ANALISI,EVALUACION DE LA TABACALERAS/ CONTRATO 31-2021.</t>
  </si>
  <si>
    <t>SERVICIO CONSULTORIA POR ANALIZA,DISEÑAR Y ELABORAR ANTEPROYECTO LEY P/MODIFICAR ESTRUCTURA FONPER.</t>
  </si>
  <si>
    <t>CONSULTORIA LEGAL PARA ELABORACION ANTEPROYECTO DE LEY MODF.LEY 124-01 DEL FONPER.</t>
  </si>
  <si>
    <t>SERVICIO DE MANTENIMIENTO PREVENTIVO Y CORRECTIVO Y SUSTITUCION DE PIEZAS A LAS 22 UNIDADES DE AIRES ACONDICIONADOS DEL FONPER.</t>
  </si>
  <si>
    <t>ADQUISICION DE 21 BOTELLONES DE AGUA PARA CONSUMO DEL PERSONAL DE LA INSTITUCION EL 06/08/2021.</t>
  </si>
  <si>
    <t>ADQUISICION DE 14 BOTELLONES DE AGUA PARA CONSUMO DEL PERSONAL DE LA INSTITUCION EL 28/7/2021.</t>
  </si>
  <si>
    <t>ADQUISICION DE 21 BOTELLONES DE AGUA PARA CONSUMO DEL PERSONAL DE LA INSTITUCION EL 23/7/2021.</t>
  </si>
  <si>
    <t>ADQUISICION DE 28 BOTELLONES DE AGUA PARA CONSUMO DEL PERSONAL DE LA INSTITUCION EL 19/7/2021.</t>
  </si>
  <si>
    <t>ADQUISICION DE 25 BOTELLONES DE AGUA PARA CONSUMO DEL PERSONAL DE LA INSTITUCION EL 09/7/2021.</t>
  </si>
  <si>
    <t>ADQUISICION DE 19 BOTELLONES DE AGUA PARA CONSUMO DEL PERSONAL DE LA INSTITUCION EL 02/7/2021.</t>
  </si>
  <si>
    <t>ADQUISICION DE 32 BOTELLONES DE AGUA PARA CONSUMO DEL PERSONAL DE LA INSTITUCION EL 28/6/2021.</t>
  </si>
  <si>
    <t>SERVICIO DE SEGURO MEDICO CORRESPONDIENTE AL MES DE AGOSTO 2021.</t>
  </si>
  <si>
    <t>SERVICIOS TECNICO PRESTADOS AL PROGRAMA SIGAF, CORRESPONDIENTE AL MES DE AGOSTO.</t>
  </si>
  <si>
    <t>SERVICIOS DE CONSULTORIA, MONITOREO Y CIBERSEGURIDAD, CORRESPONDIENTE AL MES DE JULIO DEL 2021.</t>
  </si>
  <si>
    <t>CUBICACION #7 FINAL MAS ADENDUM PROYECTO CONST.PANADERIA REPOSTERIA TABARA ARRIBA AZUA.</t>
  </si>
  <si>
    <t>MANTENIMIENTO Y REPARACION PLANTA ELECTRICA Y TRANSFER DEL FONPER.</t>
  </si>
  <si>
    <t>MANTEMIMIENTO Y REPARACION DE LOS VEHICULOS DEL FONPER.</t>
  </si>
  <si>
    <t>SERVICIO DE EVALUACION DE CONDICIONES CLIMATICAS PARA ARCHIVO.</t>
  </si>
  <si>
    <t>ADQUISICION DE MATERILAES DE PINTURA PARA USAR EN LAS INSTALACIONES DEL FONPER.</t>
  </si>
  <si>
    <t>EDESUR.</t>
  </si>
  <si>
    <t>MARIA EUGENIA KELNER DE BENITO.</t>
  </si>
  <si>
    <t>MARIA EUGENIA KELNER DE BENITO0</t>
  </si>
  <si>
    <t>H.R.A. &amp; F., SRL.</t>
  </si>
  <si>
    <t>ERIC JOSE RAFUL PEREZ.</t>
  </si>
  <si>
    <t>AYUNTAMIENTO DEL DISTRITO NACIONAL.</t>
  </si>
  <si>
    <t>CAASD.</t>
  </si>
  <si>
    <t>GP SOFTWARE &amp; CONSULTING, SRL.</t>
  </si>
  <si>
    <t>H.R.A.&amp; F, SRL.</t>
  </si>
  <si>
    <t>SILVER SECURITY, SRL.</t>
  </si>
  <si>
    <t>BEXEL ENGINEERING AND CONTRACTOR.</t>
  </si>
  <si>
    <t>ANNY SABRINA PEREZ RODRIGUEZ.</t>
  </si>
  <si>
    <t>ROBERTO DESPRADEL CATRAIN.</t>
  </si>
  <si>
    <t>ASFEMCA,SRL.</t>
  </si>
  <si>
    <t>INTERNATIONAL JACKSON SERVIC.</t>
  </si>
  <si>
    <t>NEVER OFF TECHNOLOGY.</t>
  </si>
  <si>
    <t>ICU SOLUCIONES EMPRESARIALES, SRL.</t>
  </si>
  <si>
    <t>GILBANIA ARLETTE ORTIZ QUEZADA.</t>
  </si>
  <si>
    <t>BLUE BOX SOLUTIONS.</t>
  </si>
  <si>
    <t>SOLUCIONES DIVERSAS INSTITUCIONALES DEL CARIBE, SRL.</t>
  </si>
  <si>
    <t>ASESORIA EN ORGANIZACION EVALUACION Y ACTUALIZACION DE PROCESOS ADM. DE LA INSTITUCION MES JULIO 2021.</t>
  </si>
  <si>
    <t>ASISTENCIA Y ASESORIA TECNICA EN VIABILIDAD DE PARTICIPACION ACCIONARIA TABACALERA JUNIO 2021</t>
  </si>
  <si>
    <t>ASISTENCIA Y ASESORIA TECNICA EN VIABILIDAD DE PARTICIPACION ACCIONARIA TABACALERA JULIO 2021.</t>
  </si>
  <si>
    <t>SERVICIOS DE SALUD PLAN ESPECIAL (PRESTIGE), POLI. NO.991964, CORRESP. AL MES DE AGOSTO 2021.</t>
  </si>
  <si>
    <t>SERVICIOS DE SALUD PLAN ESPECIAL (PREPAGADO), POLI. NO.989837, CORRESP. AL MES DE AGOSTO 2021.</t>
  </si>
  <si>
    <t>CENTRO AUTOMOTRIZ REMESA,S.R.L</t>
  </si>
  <si>
    <t>SERVICIO DE FUMIGACION,CONTROL DE PLAGAS Y DESINFECCION DEL EDIFICIO.</t>
  </si>
  <si>
    <t>SERVICIO DE REPARACION Y MANTENIMIENTO PREVENTIVO Y CORRECTIVOS DE IMPRESORAS.</t>
  </si>
  <si>
    <t xml:space="preserve">CUBICACION 7 FINAL SUPERVISION DE CONSTRUCCION DE PANADERIA REPOSTERIA, TABARA ARRIBA, PROVINCIA DE AZUA.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</si>
</sst>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name val="Book Antiqua"/>
      <family val="1"/>
    </font>
    <font>
      <b/>
      <sz val="12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0" fillId="2" borderId="0" xfId="0" applyFill="1"/>
    <xf numFmtId="0" fontId="0" fillId="0" borderId="0" xfId="0" applyBorder="1"/>
    <xf numFmtId="0" fontId="2" fillId="2" borderId="0" xfId="2" applyFill="1" applyAlignment="1">
      <alignment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43" fontId="0" fillId="2" borderId="0" xfId="1" applyFont="1" applyFill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0" fillId="2" borderId="3" xfId="0" applyFont="1" applyFill="1" applyBorder="1" applyAlignment="1">
      <alignment vertical="justify" wrapText="1"/>
    </xf>
    <xf numFmtId="14" fontId="5" fillId="2" borderId="3" xfId="1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0" xfId="0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vertical="justify" wrapText="1"/>
    </xf>
    <xf numFmtId="0" fontId="0" fillId="2" borderId="3" xfId="0" applyFill="1" applyBorder="1"/>
    <xf numFmtId="0" fontId="0" fillId="0" borderId="3" xfId="0" applyBorder="1"/>
    <xf numFmtId="0" fontId="0" fillId="2" borderId="3" xfId="0" applyFont="1" applyFill="1" applyBorder="1" applyAlignment="1">
      <alignment vertical="justify"/>
    </xf>
    <xf numFmtId="49" fontId="3" fillId="2" borderId="0" xfId="2" applyNumberFormat="1" applyFont="1" applyFill="1" applyAlignment="1">
      <alignment horizontal="center" vertical="center"/>
    </xf>
    <xf numFmtId="4" fontId="5" fillId="2" borderId="3" xfId="1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justify" wrapText="1"/>
    </xf>
    <xf numFmtId="0" fontId="0" fillId="2" borderId="0" xfId="0" applyFont="1" applyFill="1" applyBorder="1" applyAlignment="1">
      <alignment horizontal="center" wrapText="1"/>
    </xf>
    <xf numFmtId="43" fontId="0" fillId="2" borderId="0" xfId="1" applyFont="1" applyFill="1" applyBorder="1" applyAlignment="1" applyProtection="1">
      <alignment horizontal="center" vertical="center" wrapText="1"/>
      <protection locked="0"/>
    </xf>
    <xf numFmtId="14" fontId="5" fillId="2" borderId="0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>
      <alignment horizontal="center"/>
    </xf>
    <xf numFmtId="43" fontId="0" fillId="2" borderId="0" xfId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0" fillId="0" borderId="0" xfId="1" applyFont="1"/>
    <xf numFmtId="14" fontId="0" fillId="0" borderId="0" xfId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center" wrapText="1"/>
      <protection locked="0"/>
    </xf>
    <xf numFmtId="43" fontId="0" fillId="2" borderId="3" xfId="1" applyFont="1" applyFill="1" applyBorder="1" applyAlignment="1" applyProtection="1">
      <alignment horizontal="left" wrapText="1"/>
      <protection locked="0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43" fontId="12" fillId="0" borderId="8" xfId="1" applyFont="1" applyBorder="1" applyAlignment="1">
      <alignment horizontal="center"/>
    </xf>
    <xf numFmtId="43" fontId="12" fillId="0" borderId="0" xfId="1" applyFont="1" applyAlignment="1">
      <alignment horizontal="center"/>
    </xf>
    <xf numFmtId="49" fontId="11" fillId="2" borderId="0" xfId="2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47251" cy="904873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0"/>
          <a:ext cx="4047251" cy="9048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zoomScale="80" zoomScaleNormal="80" workbookViewId="0">
      <selection activeCell="B21" sqref="B21"/>
    </sheetView>
  </sheetViews>
  <sheetFormatPr baseColWidth="10" defaultRowHeight="14.5" x14ac:dyDescent="0.35"/>
  <cols>
    <col min="1" max="1" width="55.1796875" customWidth="1"/>
    <col min="2" max="2" width="64.26953125" customWidth="1"/>
    <col min="3" max="4" width="23.1796875" style="23" customWidth="1"/>
    <col min="5" max="5" width="17.26953125" style="23" customWidth="1"/>
    <col min="6" max="6" width="17.26953125" customWidth="1"/>
    <col min="7" max="7" width="12.54296875" customWidth="1"/>
    <col min="8" max="8" width="14" style="23" customWidth="1"/>
    <col min="9" max="9" width="14.1796875" style="23" customWidth="1"/>
    <col min="10" max="10" width="12.54296875" style="23" customWidth="1"/>
    <col min="11" max="11" width="14.1796875" bestFit="1" customWidth="1"/>
  </cols>
  <sheetData>
    <row r="1" spans="1:11" ht="17.25" customHeight="1" x14ac:dyDescent="0.35">
      <c r="A1" s="3"/>
      <c r="B1" s="3"/>
      <c r="C1" s="1"/>
      <c r="D1" s="1"/>
      <c r="E1" s="7"/>
      <c r="F1" s="7"/>
      <c r="G1" s="6"/>
      <c r="H1" s="6"/>
      <c r="I1" s="6"/>
      <c r="J1" s="6"/>
    </row>
    <row r="2" spans="1:11" ht="23" x14ac:dyDescent="0.3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t="s">
        <v>2</v>
      </c>
    </row>
    <row r="3" spans="1:11" ht="15.5" x14ac:dyDescent="0.35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8.75" customHeight="1" x14ac:dyDescent="0.35">
      <c r="A4" s="1"/>
      <c r="B4" s="1"/>
      <c r="C4" s="1"/>
      <c r="D4" s="1"/>
      <c r="E4" s="8"/>
      <c r="F4" s="8"/>
      <c r="G4" s="1"/>
      <c r="H4" s="1"/>
      <c r="I4" s="1"/>
      <c r="J4" s="1"/>
    </row>
    <row r="5" spans="1:11" ht="17.25" customHeight="1" x14ac:dyDescent="0.35">
      <c r="A5" s="62" t="s">
        <v>89</v>
      </c>
      <c r="B5" s="62"/>
      <c r="C5" s="62"/>
      <c r="D5" s="62"/>
      <c r="E5" s="62"/>
      <c r="F5" s="62"/>
      <c r="G5" s="62"/>
      <c r="H5" s="62"/>
      <c r="I5" s="62"/>
      <c r="J5" s="62"/>
    </row>
    <row r="6" spans="1:11" s="23" customFormat="1" ht="17.25" customHeight="1" thickBo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1" ht="17.25" customHeight="1" x14ac:dyDescent="0.35">
      <c r="A7" s="4"/>
      <c r="B7" s="4"/>
      <c r="C7" s="55" t="s">
        <v>12</v>
      </c>
      <c r="D7" s="55" t="s">
        <v>20</v>
      </c>
      <c r="E7" s="55" t="s">
        <v>11</v>
      </c>
      <c r="F7" s="57" t="s">
        <v>13</v>
      </c>
      <c r="G7" s="55" t="s">
        <v>0</v>
      </c>
      <c r="H7" s="55" t="s">
        <v>14</v>
      </c>
      <c r="I7" s="55" t="s">
        <v>15</v>
      </c>
      <c r="J7" s="55" t="s">
        <v>16</v>
      </c>
    </row>
    <row r="8" spans="1:11" ht="18" customHeight="1" x14ac:dyDescent="0.35">
      <c r="A8" s="5" t="s">
        <v>10</v>
      </c>
      <c r="B8" s="5" t="s">
        <v>1</v>
      </c>
      <c r="C8" s="56"/>
      <c r="D8" s="56"/>
      <c r="E8" s="56"/>
      <c r="F8" s="58"/>
      <c r="G8" s="56"/>
      <c r="H8" s="56"/>
      <c r="I8" s="56"/>
      <c r="J8" s="56"/>
    </row>
    <row r="9" spans="1:11" ht="16.5" x14ac:dyDescent="0.35">
      <c r="A9" s="5"/>
      <c r="B9" s="5"/>
      <c r="C9" s="56"/>
      <c r="D9" s="56"/>
      <c r="E9" s="59"/>
      <c r="F9" s="58"/>
      <c r="G9" s="56"/>
      <c r="H9" s="56"/>
      <c r="I9" s="56"/>
      <c r="J9" s="56"/>
    </row>
    <row r="10" spans="1:11" s="17" customFormat="1" ht="31.5" customHeight="1" x14ac:dyDescent="0.35">
      <c r="A10" s="19" t="s">
        <v>143</v>
      </c>
      <c r="B10" s="25" t="s">
        <v>113</v>
      </c>
      <c r="C10" s="18" t="s">
        <v>30</v>
      </c>
      <c r="D10" s="31" t="s">
        <v>71</v>
      </c>
      <c r="E10" s="21" t="s">
        <v>102</v>
      </c>
      <c r="F10" s="51">
        <v>425593.74</v>
      </c>
      <c r="G10" s="21">
        <v>44418</v>
      </c>
      <c r="H10" s="51">
        <v>425593.74</v>
      </c>
      <c r="I10" s="30">
        <v>0</v>
      </c>
      <c r="J10" s="30" t="s">
        <v>19</v>
      </c>
      <c r="K10" s="16" t="e">
        <f>G10-#REF!</f>
        <v>#REF!</v>
      </c>
    </row>
    <row r="11" spans="1:11" s="17" customFormat="1" ht="31.5" customHeight="1" x14ac:dyDescent="0.35">
      <c r="A11" s="26" t="s">
        <v>21</v>
      </c>
      <c r="B11" s="20" t="s">
        <v>114</v>
      </c>
      <c r="C11" s="18" t="s">
        <v>31</v>
      </c>
      <c r="D11" s="32" t="s">
        <v>72</v>
      </c>
      <c r="E11" s="21" t="s">
        <v>103</v>
      </c>
      <c r="F11" s="51">
        <v>46978.65</v>
      </c>
      <c r="G11" s="21">
        <v>44414</v>
      </c>
      <c r="H11" s="51">
        <v>46978.65</v>
      </c>
      <c r="I11" s="30">
        <v>0</v>
      </c>
      <c r="J11" s="30" t="s">
        <v>19</v>
      </c>
      <c r="K11" s="16" t="e">
        <f>G11-#REF!</f>
        <v>#REF!</v>
      </c>
    </row>
    <row r="12" spans="1:11" s="17" customFormat="1" ht="31.5" customHeight="1" x14ac:dyDescent="0.35">
      <c r="A12" s="26" t="s">
        <v>21</v>
      </c>
      <c r="B12" s="20" t="s">
        <v>115</v>
      </c>
      <c r="C12" s="18" t="s">
        <v>32</v>
      </c>
      <c r="D12" s="32" t="s">
        <v>73</v>
      </c>
      <c r="E12" s="21" t="s">
        <v>103</v>
      </c>
      <c r="F12" s="51">
        <v>632.95000000000005</v>
      </c>
      <c r="G12" s="21">
        <v>44414</v>
      </c>
      <c r="H12" s="51">
        <v>1748.5</v>
      </c>
      <c r="I12" s="30">
        <v>0</v>
      </c>
      <c r="J12" s="30" t="s">
        <v>19</v>
      </c>
      <c r="K12" s="16" t="e">
        <f>G12-#REF!</f>
        <v>#REF!</v>
      </c>
    </row>
    <row r="13" spans="1:11" s="17" customFormat="1" ht="31.5" customHeight="1" x14ac:dyDescent="0.35">
      <c r="A13" s="26" t="s">
        <v>21</v>
      </c>
      <c r="B13" s="20" t="s">
        <v>116</v>
      </c>
      <c r="C13" s="18" t="s">
        <v>33</v>
      </c>
      <c r="D13" s="32" t="s">
        <v>73</v>
      </c>
      <c r="E13" s="21" t="s">
        <v>103</v>
      </c>
      <c r="F13" s="51">
        <v>1748.5</v>
      </c>
      <c r="G13" s="21">
        <v>44414</v>
      </c>
      <c r="H13" s="51">
        <v>632.95000000000005</v>
      </c>
      <c r="I13" s="30">
        <v>0</v>
      </c>
      <c r="J13" s="30" t="s">
        <v>19</v>
      </c>
      <c r="K13" s="16" t="e">
        <f>G13-#REF!</f>
        <v>#REF!</v>
      </c>
    </row>
    <row r="14" spans="1:11" s="17" customFormat="1" ht="31.5" customHeight="1" x14ac:dyDescent="0.35">
      <c r="A14" s="26" t="s">
        <v>21</v>
      </c>
      <c r="B14" s="20" t="s">
        <v>117</v>
      </c>
      <c r="C14" s="18" t="s">
        <v>104</v>
      </c>
      <c r="D14" s="32" t="s">
        <v>73</v>
      </c>
      <c r="E14" s="21" t="s">
        <v>103</v>
      </c>
      <c r="F14" s="51">
        <v>144377.66</v>
      </c>
      <c r="G14" s="21">
        <v>44414</v>
      </c>
      <c r="H14" s="51">
        <v>144377.66</v>
      </c>
      <c r="I14" s="30">
        <v>0</v>
      </c>
      <c r="J14" s="30" t="s">
        <v>19</v>
      </c>
      <c r="K14" s="16" t="e">
        <f>G14-#REF!</f>
        <v>#REF!</v>
      </c>
    </row>
    <row r="15" spans="1:11" s="17" customFormat="1" ht="31.5" customHeight="1" x14ac:dyDescent="0.35">
      <c r="A15" s="26" t="s">
        <v>21</v>
      </c>
      <c r="B15" s="20" t="s">
        <v>118</v>
      </c>
      <c r="C15" s="18" t="s">
        <v>34</v>
      </c>
      <c r="D15" s="32" t="s">
        <v>72</v>
      </c>
      <c r="E15" s="21" t="s">
        <v>103</v>
      </c>
      <c r="F15" s="51">
        <v>10185.5</v>
      </c>
      <c r="G15" s="21">
        <v>44414</v>
      </c>
      <c r="H15" s="51">
        <v>10185.5</v>
      </c>
      <c r="I15" s="30">
        <v>0</v>
      </c>
      <c r="J15" s="30" t="s">
        <v>19</v>
      </c>
      <c r="K15" s="16" t="e">
        <f>G15-#REF!</f>
        <v>#REF!</v>
      </c>
    </row>
    <row r="16" spans="1:11" s="17" customFormat="1" ht="31.5" customHeight="1" x14ac:dyDescent="0.35">
      <c r="A16" s="26" t="s">
        <v>21</v>
      </c>
      <c r="B16" s="20" t="s">
        <v>119</v>
      </c>
      <c r="C16" s="18" t="s">
        <v>35</v>
      </c>
      <c r="D16" s="33" t="s">
        <v>72</v>
      </c>
      <c r="E16" s="21" t="s">
        <v>103</v>
      </c>
      <c r="F16" s="51">
        <v>49221.9</v>
      </c>
      <c r="G16" s="21">
        <v>44414</v>
      </c>
      <c r="H16" s="51">
        <v>49221.9</v>
      </c>
      <c r="I16" s="30">
        <v>0</v>
      </c>
      <c r="J16" s="30" t="s">
        <v>19</v>
      </c>
      <c r="K16" s="16" t="e">
        <f>G16-#REF!</f>
        <v>#REF!</v>
      </c>
    </row>
    <row r="17" spans="1:11" s="17" customFormat="1" ht="45" customHeight="1" x14ac:dyDescent="0.35">
      <c r="A17" s="26" t="s">
        <v>144</v>
      </c>
      <c r="B17" s="20" t="s">
        <v>120</v>
      </c>
      <c r="C17" s="18" t="s">
        <v>36</v>
      </c>
      <c r="D17" s="33" t="s">
        <v>74</v>
      </c>
      <c r="E17" s="21" t="s">
        <v>94</v>
      </c>
      <c r="F17" s="51">
        <v>162500</v>
      </c>
      <c r="G17" s="21" t="s">
        <v>88</v>
      </c>
      <c r="H17" s="51">
        <v>162500</v>
      </c>
      <c r="I17" s="30">
        <v>0</v>
      </c>
      <c r="J17" s="30" t="s">
        <v>19</v>
      </c>
      <c r="K17" s="16" t="e">
        <f>G17-#REF!</f>
        <v>#VALUE!</v>
      </c>
    </row>
    <row r="18" spans="1:11" s="17" customFormat="1" ht="48" customHeight="1" x14ac:dyDescent="0.35">
      <c r="A18" s="26" t="s">
        <v>144</v>
      </c>
      <c r="B18" s="20" t="s">
        <v>121</v>
      </c>
      <c r="C18" s="18" t="s">
        <v>37</v>
      </c>
      <c r="D18" s="33" t="s">
        <v>74</v>
      </c>
      <c r="E18" s="21" t="s">
        <v>94</v>
      </c>
      <c r="F18" s="51">
        <v>162500</v>
      </c>
      <c r="G18" s="21" t="s">
        <v>88</v>
      </c>
      <c r="H18" s="51">
        <v>162500</v>
      </c>
      <c r="I18" s="30">
        <v>0</v>
      </c>
      <c r="J18" s="30" t="s">
        <v>19</v>
      </c>
      <c r="K18" s="16"/>
    </row>
    <row r="19" spans="1:11" s="17" customFormat="1" ht="48.75" customHeight="1" x14ac:dyDescent="0.35">
      <c r="A19" s="26" t="s">
        <v>144</v>
      </c>
      <c r="B19" s="20" t="s">
        <v>122</v>
      </c>
      <c r="C19" s="18" t="s">
        <v>38</v>
      </c>
      <c r="D19" s="33" t="s">
        <v>74</v>
      </c>
      <c r="E19" s="21" t="s">
        <v>94</v>
      </c>
      <c r="F19" s="51">
        <v>162500</v>
      </c>
      <c r="G19" s="21" t="s">
        <v>88</v>
      </c>
      <c r="H19" s="51">
        <v>162500</v>
      </c>
      <c r="I19" s="30">
        <v>0</v>
      </c>
      <c r="J19" s="30" t="s">
        <v>19</v>
      </c>
      <c r="K19" s="16"/>
    </row>
    <row r="20" spans="1:11" s="17" customFormat="1" ht="46.5" customHeight="1" x14ac:dyDescent="0.35">
      <c r="A20" s="26" t="s">
        <v>145</v>
      </c>
      <c r="B20" s="20" t="s">
        <v>123</v>
      </c>
      <c r="C20" s="18" t="s">
        <v>39</v>
      </c>
      <c r="D20" s="33" t="s">
        <v>74</v>
      </c>
      <c r="E20" s="21" t="s">
        <v>94</v>
      </c>
      <c r="F20" s="51">
        <v>162500</v>
      </c>
      <c r="G20" s="21" t="s">
        <v>88</v>
      </c>
      <c r="H20" s="51">
        <v>162500</v>
      </c>
      <c r="I20" s="30">
        <v>0</v>
      </c>
      <c r="J20" s="30" t="s">
        <v>19</v>
      </c>
      <c r="K20" s="16"/>
    </row>
    <row r="21" spans="1:11" s="17" customFormat="1" ht="43.5" customHeight="1" x14ac:dyDescent="0.35">
      <c r="A21" s="26" t="s">
        <v>146</v>
      </c>
      <c r="B21" s="20" t="s">
        <v>124</v>
      </c>
      <c r="C21" s="18" t="s">
        <v>40</v>
      </c>
      <c r="D21" s="32" t="s">
        <v>74</v>
      </c>
      <c r="E21" s="21" t="s">
        <v>97</v>
      </c>
      <c r="F21" s="51">
        <v>737844.54</v>
      </c>
      <c r="G21" s="21">
        <v>44416</v>
      </c>
      <c r="H21" s="51">
        <v>737844.54</v>
      </c>
      <c r="I21" s="30">
        <v>0</v>
      </c>
      <c r="J21" s="30" t="s">
        <v>19</v>
      </c>
      <c r="K21" s="16" t="e">
        <f>G21-#REF!</f>
        <v>#REF!</v>
      </c>
    </row>
    <row r="22" spans="1:11" s="17" customFormat="1" ht="31.5" customHeight="1" x14ac:dyDescent="0.35">
      <c r="A22" s="26" t="s">
        <v>22</v>
      </c>
      <c r="B22" s="20" t="s">
        <v>27</v>
      </c>
      <c r="C22" s="18" t="s">
        <v>41</v>
      </c>
      <c r="D22" s="32" t="s">
        <v>74</v>
      </c>
      <c r="E22" s="21">
        <v>44263</v>
      </c>
      <c r="F22" s="51">
        <v>1012978.08</v>
      </c>
      <c r="G22" s="21">
        <v>44416</v>
      </c>
      <c r="H22" s="51">
        <v>1012978.08</v>
      </c>
      <c r="I22" s="30">
        <v>0</v>
      </c>
      <c r="J22" s="30" t="s">
        <v>19</v>
      </c>
      <c r="K22" s="16" t="e">
        <f>G22-#REF!</f>
        <v>#REF!</v>
      </c>
    </row>
    <row r="23" spans="1:11" s="17" customFormat="1" ht="30.75" customHeight="1" x14ac:dyDescent="0.35">
      <c r="A23" s="26" t="s">
        <v>22</v>
      </c>
      <c r="B23" s="20" t="s">
        <v>125</v>
      </c>
      <c r="C23" s="18" t="s">
        <v>42</v>
      </c>
      <c r="D23" s="32" t="s">
        <v>74</v>
      </c>
      <c r="E23" s="21">
        <v>44263</v>
      </c>
      <c r="F23" s="51">
        <v>675318.72</v>
      </c>
      <c r="G23" s="21">
        <v>44416</v>
      </c>
      <c r="H23" s="51">
        <v>675318.72</v>
      </c>
      <c r="I23" s="30">
        <v>0</v>
      </c>
      <c r="J23" s="30" t="s">
        <v>19</v>
      </c>
      <c r="K23" s="16" t="e">
        <f>G23-#REF!</f>
        <v>#REF!</v>
      </c>
    </row>
    <row r="24" spans="1:11" s="17" customFormat="1" ht="31.5" customHeight="1" x14ac:dyDescent="0.35">
      <c r="A24" s="26" t="s">
        <v>147</v>
      </c>
      <c r="B24" s="20" t="s">
        <v>126</v>
      </c>
      <c r="C24" s="18" t="s">
        <v>43</v>
      </c>
      <c r="D24" s="32" t="s">
        <v>74</v>
      </c>
      <c r="E24" s="21" t="s">
        <v>96</v>
      </c>
      <c r="F24" s="51">
        <v>1350637.44</v>
      </c>
      <c r="G24" s="21">
        <v>44416</v>
      </c>
      <c r="H24" s="51">
        <v>1350637.44</v>
      </c>
      <c r="I24" s="30">
        <v>0</v>
      </c>
      <c r="J24" s="30" t="s">
        <v>19</v>
      </c>
      <c r="K24" s="16" t="e">
        <f>G24-#REF!</f>
        <v>#REF!</v>
      </c>
    </row>
    <row r="25" spans="1:11" s="17" customFormat="1" ht="31.5" customHeight="1" x14ac:dyDescent="0.35">
      <c r="A25" s="26" t="s">
        <v>147</v>
      </c>
      <c r="B25" s="20" t="s">
        <v>126</v>
      </c>
      <c r="C25" s="18" t="s">
        <v>95</v>
      </c>
      <c r="D25" s="32" t="s">
        <v>74</v>
      </c>
      <c r="E25" s="21">
        <v>44203</v>
      </c>
      <c r="F25" s="51">
        <v>1012978.08</v>
      </c>
      <c r="G25" s="21">
        <v>44416</v>
      </c>
      <c r="H25" s="51">
        <v>1012978.08</v>
      </c>
      <c r="I25" s="30">
        <v>0</v>
      </c>
      <c r="J25" s="30" t="s">
        <v>19</v>
      </c>
      <c r="K25" s="16"/>
    </row>
    <row r="26" spans="1:11" s="17" customFormat="1" ht="31.5" customHeight="1" x14ac:dyDescent="0.35">
      <c r="A26" s="26" t="s">
        <v>148</v>
      </c>
      <c r="B26" s="20" t="s">
        <v>111</v>
      </c>
      <c r="C26" s="18" t="s">
        <v>44</v>
      </c>
      <c r="D26" s="32" t="s">
        <v>75</v>
      </c>
      <c r="E26" s="21">
        <v>44235</v>
      </c>
      <c r="F26" s="51">
        <v>8250</v>
      </c>
      <c r="G26" s="21">
        <v>44416</v>
      </c>
      <c r="H26" s="51">
        <v>8250</v>
      </c>
      <c r="I26" s="30">
        <v>0</v>
      </c>
      <c r="J26" s="30" t="s">
        <v>19</v>
      </c>
      <c r="K26" s="16" t="e">
        <f>G26-#REF!</f>
        <v>#REF!</v>
      </c>
    </row>
    <row r="27" spans="1:11" s="17" customFormat="1" ht="31.5" customHeight="1" x14ac:dyDescent="0.35">
      <c r="A27" s="22" t="s">
        <v>149</v>
      </c>
      <c r="B27" s="20" t="s">
        <v>112</v>
      </c>
      <c r="C27" s="18" t="s">
        <v>45</v>
      </c>
      <c r="D27" s="33" t="s">
        <v>76</v>
      </c>
      <c r="E27" s="21">
        <v>44204</v>
      </c>
      <c r="F27" s="51">
        <v>8812</v>
      </c>
      <c r="G27" s="21">
        <v>44418</v>
      </c>
      <c r="H27" s="51">
        <v>8812</v>
      </c>
      <c r="I27" s="30">
        <v>0</v>
      </c>
      <c r="J27" s="30" t="s">
        <v>19</v>
      </c>
      <c r="K27" s="16" t="e">
        <f>G27-#REF!</f>
        <v>#REF!</v>
      </c>
    </row>
    <row r="28" spans="1:11" s="17" customFormat="1" ht="31.5" customHeight="1" x14ac:dyDescent="0.35">
      <c r="A28" s="22" t="s">
        <v>149</v>
      </c>
      <c r="B28" s="20" t="s">
        <v>112</v>
      </c>
      <c r="C28" s="18" t="s">
        <v>46</v>
      </c>
      <c r="D28" s="33" t="s">
        <v>76</v>
      </c>
      <c r="E28" s="21">
        <v>44204</v>
      </c>
      <c r="F28" s="51">
        <v>3124</v>
      </c>
      <c r="G28" s="21">
        <v>44418</v>
      </c>
      <c r="H28" s="51">
        <v>3124</v>
      </c>
      <c r="I28" s="30">
        <v>0</v>
      </c>
      <c r="J28" s="30" t="s">
        <v>19</v>
      </c>
      <c r="K28" s="16" t="e">
        <f>G28-#REF!</f>
        <v>#REF!</v>
      </c>
    </row>
    <row r="29" spans="1:11" s="17" customFormat="1" ht="45.75" customHeight="1" x14ac:dyDescent="0.35">
      <c r="A29" s="22" t="s">
        <v>23</v>
      </c>
      <c r="B29" s="20" t="s">
        <v>127</v>
      </c>
      <c r="C29" s="18" t="s">
        <v>47</v>
      </c>
      <c r="D29" s="33" t="s">
        <v>77</v>
      </c>
      <c r="E29" s="48">
        <v>44263</v>
      </c>
      <c r="F29" s="51">
        <v>51027.28</v>
      </c>
      <c r="G29" s="21">
        <v>44418</v>
      </c>
      <c r="H29" s="51">
        <v>51027.28</v>
      </c>
      <c r="I29" s="30">
        <v>0</v>
      </c>
      <c r="J29" s="30" t="s">
        <v>19</v>
      </c>
      <c r="K29" s="16" t="e">
        <f>G29-#REF!</f>
        <v>#REF!</v>
      </c>
    </row>
    <row r="30" spans="1:11" s="17" customFormat="1" ht="31.5" customHeight="1" x14ac:dyDescent="0.35">
      <c r="A30" s="22" t="s">
        <v>24</v>
      </c>
      <c r="B30" s="20" t="s">
        <v>128</v>
      </c>
      <c r="C30" s="18" t="s">
        <v>48</v>
      </c>
      <c r="D30" s="33" t="s">
        <v>78</v>
      </c>
      <c r="E30" s="21">
        <v>44355</v>
      </c>
      <c r="F30" s="51">
        <v>1260</v>
      </c>
      <c r="G30" s="21">
        <v>44417</v>
      </c>
      <c r="H30" s="51">
        <v>1260</v>
      </c>
      <c r="I30" s="30">
        <v>0</v>
      </c>
      <c r="J30" s="30" t="s">
        <v>19</v>
      </c>
      <c r="K30" s="16" t="e">
        <f>G30-#REF!</f>
        <v>#REF!</v>
      </c>
    </row>
    <row r="31" spans="1:11" s="17" customFormat="1" ht="31.5" customHeight="1" x14ac:dyDescent="0.35">
      <c r="A31" s="22" t="s">
        <v>24</v>
      </c>
      <c r="B31" s="20" t="s">
        <v>129</v>
      </c>
      <c r="C31" s="18" t="s">
        <v>49</v>
      </c>
      <c r="D31" s="33" t="s">
        <v>78</v>
      </c>
      <c r="E31" s="21" t="s">
        <v>103</v>
      </c>
      <c r="F31" s="51">
        <v>840</v>
      </c>
      <c r="G31" s="21">
        <v>44417</v>
      </c>
      <c r="H31" s="51">
        <v>840</v>
      </c>
      <c r="I31" s="30">
        <v>0</v>
      </c>
      <c r="J31" s="30" t="s">
        <v>19</v>
      </c>
      <c r="K31" s="16" t="e">
        <f>G31-#REF!</f>
        <v>#REF!</v>
      </c>
    </row>
    <row r="32" spans="1:11" s="17" customFormat="1" ht="31.5" customHeight="1" x14ac:dyDescent="0.35">
      <c r="A32" s="22" t="s">
        <v>24</v>
      </c>
      <c r="B32" s="20" t="s">
        <v>130</v>
      </c>
      <c r="C32" s="50" t="s">
        <v>50</v>
      </c>
      <c r="D32" s="33" t="s">
        <v>78</v>
      </c>
      <c r="E32" s="21" t="s">
        <v>105</v>
      </c>
      <c r="F32" s="51">
        <v>1260</v>
      </c>
      <c r="G32" s="21">
        <v>44417</v>
      </c>
      <c r="H32" s="51">
        <v>1260</v>
      </c>
      <c r="I32" s="30">
        <v>0</v>
      </c>
      <c r="J32" s="30" t="s">
        <v>19</v>
      </c>
      <c r="K32" s="16" t="e">
        <f>G32-#REF!</f>
        <v>#REF!</v>
      </c>
    </row>
    <row r="33" spans="1:11" s="17" customFormat="1" ht="31.5" customHeight="1" x14ac:dyDescent="0.35">
      <c r="A33" s="22" t="s">
        <v>24</v>
      </c>
      <c r="B33" s="20" t="s">
        <v>131</v>
      </c>
      <c r="C33" s="50" t="s">
        <v>51</v>
      </c>
      <c r="D33" s="33" t="s">
        <v>78</v>
      </c>
      <c r="E33" s="21" t="s">
        <v>106</v>
      </c>
      <c r="F33" s="51">
        <v>1680</v>
      </c>
      <c r="G33" s="21">
        <v>44417</v>
      </c>
      <c r="H33" s="51">
        <v>1680</v>
      </c>
      <c r="I33" s="30">
        <v>0</v>
      </c>
      <c r="J33" s="30" t="s">
        <v>19</v>
      </c>
      <c r="K33" s="16" t="e">
        <f>G53-#REF!</f>
        <v>#REF!</v>
      </c>
    </row>
    <row r="34" spans="1:11" s="17" customFormat="1" ht="31.5" hidden="1" customHeight="1" x14ac:dyDescent="0.35">
      <c r="A34" s="22"/>
      <c r="B34" s="20"/>
      <c r="C34" s="50"/>
      <c r="D34" s="33"/>
      <c r="E34" s="21"/>
      <c r="F34" s="51"/>
      <c r="G34" s="21"/>
      <c r="H34" s="51"/>
      <c r="I34" s="30"/>
      <c r="J34" s="30"/>
      <c r="K34" s="16"/>
    </row>
    <row r="35" spans="1:11" s="17" customFormat="1" ht="31.5" hidden="1" customHeight="1" x14ac:dyDescent="0.35">
      <c r="A35" s="22"/>
      <c r="B35" s="20"/>
      <c r="C35" s="50"/>
      <c r="D35" s="33"/>
      <c r="E35" s="21"/>
      <c r="F35" s="51"/>
      <c r="G35" s="21"/>
      <c r="H35" s="51"/>
      <c r="I35" s="30"/>
      <c r="J35" s="30"/>
      <c r="K35" s="16"/>
    </row>
    <row r="36" spans="1:11" s="17" customFormat="1" ht="31.5" hidden="1" customHeight="1" x14ac:dyDescent="0.35">
      <c r="A36" s="22"/>
      <c r="B36" s="20"/>
      <c r="C36" s="50"/>
      <c r="D36" s="33"/>
      <c r="E36" s="21"/>
      <c r="F36" s="51"/>
      <c r="G36" s="21"/>
      <c r="H36" s="51"/>
      <c r="I36" s="30"/>
      <c r="J36" s="30"/>
      <c r="K36" s="16"/>
    </row>
    <row r="37" spans="1:11" s="17" customFormat="1" ht="31.5" hidden="1" customHeight="1" x14ac:dyDescent="0.35">
      <c r="A37" s="22"/>
      <c r="B37" s="20"/>
      <c r="C37" s="50"/>
      <c r="D37" s="33"/>
      <c r="E37" s="21"/>
      <c r="F37" s="51"/>
      <c r="G37" s="21"/>
      <c r="H37" s="51"/>
      <c r="I37" s="30"/>
      <c r="J37" s="30"/>
      <c r="K37" s="16"/>
    </row>
    <row r="38" spans="1:11" s="17" customFormat="1" ht="31.5" hidden="1" customHeight="1" x14ac:dyDescent="0.35">
      <c r="A38" s="22"/>
      <c r="B38" s="20"/>
      <c r="C38" s="50"/>
      <c r="D38" s="33"/>
      <c r="E38" s="21"/>
      <c r="F38" s="51"/>
      <c r="G38" s="21"/>
      <c r="H38" s="51"/>
      <c r="I38" s="30"/>
      <c r="J38" s="30"/>
      <c r="K38" s="16"/>
    </row>
    <row r="39" spans="1:11" s="17" customFormat="1" ht="31.5" hidden="1" customHeight="1" x14ac:dyDescent="0.35">
      <c r="A39" s="22"/>
      <c r="B39" s="20"/>
      <c r="C39" s="50"/>
      <c r="D39" s="33"/>
      <c r="E39" s="21"/>
      <c r="F39" s="51"/>
      <c r="G39" s="21"/>
      <c r="H39" s="51"/>
      <c r="I39" s="30"/>
      <c r="J39" s="30"/>
      <c r="K39" s="16"/>
    </row>
    <row r="40" spans="1:11" s="17" customFormat="1" ht="48.75" hidden="1" customHeight="1" x14ac:dyDescent="0.35">
      <c r="A40" s="22"/>
      <c r="B40" s="20"/>
      <c r="C40" s="50"/>
      <c r="D40" s="33"/>
      <c r="E40" s="21"/>
      <c r="F40" s="51"/>
      <c r="G40" s="21"/>
      <c r="H40" s="51"/>
      <c r="I40" s="30"/>
      <c r="J40" s="30"/>
      <c r="K40" s="16"/>
    </row>
    <row r="41" spans="1:11" s="17" customFormat="1" ht="31.5" hidden="1" customHeight="1" x14ac:dyDescent="0.35">
      <c r="A41" s="22"/>
      <c r="B41" s="20"/>
      <c r="C41" s="50"/>
      <c r="D41" s="33"/>
      <c r="E41" s="21"/>
      <c r="F41" s="51"/>
      <c r="G41" s="21"/>
      <c r="H41" s="51"/>
      <c r="I41" s="30"/>
      <c r="J41" s="30"/>
      <c r="K41" s="16"/>
    </row>
    <row r="42" spans="1:11" s="17" customFormat="1" ht="31.5" hidden="1" customHeight="1" x14ac:dyDescent="0.35">
      <c r="A42" s="22"/>
      <c r="B42" s="20"/>
      <c r="C42" s="50"/>
      <c r="D42" s="33"/>
      <c r="E42" s="21"/>
      <c r="F42" s="51"/>
      <c r="G42" s="21"/>
      <c r="H42" s="51"/>
      <c r="I42" s="30"/>
      <c r="J42" s="30"/>
      <c r="K42" s="16"/>
    </row>
    <row r="43" spans="1:11" s="17" customFormat="1" ht="31.5" hidden="1" customHeight="1" x14ac:dyDescent="0.35">
      <c r="A43" s="22"/>
      <c r="B43" s="20"/>
      <c r="C43" s="50"/>
      <c r="D43" s="33"/>
      <c r="E43" s="21"/>
      <c r="F43" s="51"/>
      <c r="G43" s="21"/>
      <c r="H43" s="51"/>
      <c r="I43" s="30"/>
      <c r="J43" s="30"/>
      <c r="K43" s="16"/>
    </row>
    <row r="44" spans="1:11" s="17" customFormat="1" ht="31.5" hidden="1" customHeight="1" x14ac:dyDescent="0.35">
      <c r="A44" s="22"/>
      <c r="B44" s="20"/>
      <c r="C44" s="50"/>
      <c r="D44" s="33"/>
      <c r="E44" s="21"/>
      <c r="F44" s="51"/>
      <c r="G44" s="21"/>
      <c r="H44" s="51"/>
      <c r="I44" s="30"/>
      <c r="J44" s="30"/>
      <c r="K44" s="16"/>
    </row>
    <row r="45" spans="1:11" s="17" customFormat="1" ht="31.5" hidden="1" customHeight="1" x14ac:dyDescent="0.35">
      <c r="A45" s="22"/>
      <c r="B45" s="20"/>
      <c r="C45" s="50"/>
      <c r="D45" s="33"/>
      <c r="E45" s="21"/>
      <c r="F45" s="51"/>
      <c r="G45" s="21"/>
      <c r="H45" s="51"/>
      <c r="I45" s="30"/>
      <c r="J45" s="30"/>
      <c r="K45" s="16"/>
    </row>
    <row r="46" spans="1:11" s="17" customFormat="1" ht="31.5" hidden="1" customHeight="1" x14ac:dyDescent="0.35">
      <c r="A46" s="22"/>
      <c r="B46" s="20"/>
      <c r="C46" s="50"/>
      <c r="D46" s="33"/>
      <c r="E46" s="21"/>
      <c r="F46" s="51"/>
      <c r="G46" s="21"/>
      <c r="H46" s="51"/>
      <c r="I46" s="30"/>
      <c r="J46" s="30"/>
      <c r="K46" s="16"/>
    </row>
    <row r="47" spans="1:11" s="17" customFormat="1" ht="31.5" hidden="1" customHeight="1" x14ac:dyDescent="0.35">
      <c r="A47" s="22"/>
      <c r="B47" s="20"/>
      <c r="C47" s="50"/>
      <c r="D47" s="33"/>
      <c r="E47" s="21"/>
      <c r="F47" s="51"/>
      <c r="G47" s="21"/>
      <c r="H47" s="51"/>
      <c r="I47" s="30"/>
      <c r="J47" s="30"/>
      <c r="K47" s="16"/>
    </row>
    <row r="48" spans="1:11" s="17" customFormat="1" ht="45" hidden="1" customHeight="1" x14ac:dyDescent="0.35">
      <c r="A48" s="22"/>
      <c r="B48" s="20"/>
      <c r="C48" s="50"/>
      <c r="D48" s="33"/>
      <c r="E48" s="21"/>
      <c r="F48" s="51"/>
      <c r="G48" s="21"/>
      <c r="H48" s="51"/>
      <c r="I48" s="30"/>
      <c r="J48" s="30"/>
      <c r="K48" s="16"/>
    </row>
    <row r="49" spans="1:11" s="17" customFormat="1" ht="31.5" hidden="1" customHeight="1" x14ac:dyDescent="0.35">
      <c r="A49" s="22"/>
      <c r="B49" s="20"/>
      <c r="C49" s="50"/>
      <c r="D49" s="33"/>
      <c r="E49" s="21"/>
      <c r="F49" s="51"/>
      <c r="G49" s="21"/>
      <c r="H49" s="51"/>
      <c r="I49" s="30"/>
      <c r="J49" s="30"/>
      <c r="K49" s="16"/>
    </row>
    <row r="50" spans="1:11" s="17" customFormat="1" ht="31.5" hidden="1" customHeight="1" x14ac:dyDescent="0.35">
      <c r="A50" s="22"/>
      <c r="B50" s="20"/>
      <c r="C50" s="50"/>
      <c r="D50" s="33"/>
      <c r="E50" s="21"/>
      <c r="F50" s="51"/>
      <c r="G50" s="21"/>
      <c r="H50" s="51"/>
      <c r="I50" s="30"/>
      <c r="J50" s="30"/>
      <c r="K50" s="16"/>
    </row>
    <row r="51" spans="1:11" s="17" customFormat="1" ht="31.5" customHeight="1" x14ac:dyDescent="0.35">
      <c r="A51" s="22" t="s">
        <v>24</v>
      </c>
      <c r="B51" s="20" t="s">
        <v>132</v>
      </c>
      <c r="C51" s="50" t="s">
        <v>52</v>
      </c>
      <c r="D51" s="33" t="s">
        <v>78</v>
      </c>
      <c r="E51" s="21">
        <v>44446</v>
      </c>
      <c r="F51" s="51">
        <v>1500</v>
      </c>
      <c r="G51" s="21">
        <v>44417</v>
      </c>
      <c r="H51" s="51">
        <v>1500</v>
      </c>
      <c r="I51" s="30">
        <v>0</v>
      </c>
      <c r="J51" s="30" t="s">
        <v>19</v>
      </c>
      <c r="K51" s="16"/>
    </row>
    <row r="52" spans="1:11" s="17" customFormat="1" ht="31.5" customHeight="1" x14ac:dyDescent="0.35">
      <c r="A52" s="22" t="s">
        <v>24</v>
      </c>
      <c r="B52" s="20" t="s">
        <v>133</v>
      </c>
      <c r="C52" s="50" t="s">
        <v>53</v>
      </c>
      <c r="D52" s="33" t="s">
        <v>78</v>
      </c>
      <c r="E52" s="21">
        <v>44234</v>
      </c>
      <c r="F52" s="51">
        <v>1140</v>
      </c>
      <c r="G52" s="21">
        <v>44417</v>
      </c>
      <c r="H52" s="51">
        <v>1140</v>
      </c>
      <c r="I52" s="30">
        <v>0</v>
      </c>
      <c r="J52" s="30" t="s">
        <v>19</v>
      </c>
      <c r="K52" s="16"/>
    </row>
    <row r="53" spans="1:11" s="17" customFormat="1" ht="31.5" customHeight="1" x14ac:dyDescent="0.35">
      <c r="A53" s="27" t="s">
        <v>24</v>
      </c>
      <c r="B53" s="20" t="s">
        <v>134</v>
      </c>
      <c r="C53" s="50" t="s">
        <v>54</v>
      </c>
      <c r="D53" s="33" t="s">
        <v>78</v>
      </c>
      <c r="E53" s="21" t="s">
        <v>107</v>
      </c>
      <c r="F53" s="51">
        <v>1920</v>
      </c>
      <c r="G53" s="21">
        <v>44417</v>
      </c>
      <c r="H53" s="51">
        <v>1920</v>
      </c>
      <c r="I53" s="30">
        <v>0</v>
      </c>
      <c r="J53" s="30" t="s">
        <v>19</v>
      </c>
      <c r="K53" s="16"/>
    </row>
    <row r="54" spans="1:11" s="17" customFormat="1" ht="31.5" customHeight="1" x14ac:dyDescent="0.35">
      <c r="A54" s="27" t="s">
        <v>25</v>
      </c>
      <c r="B54" s="20" t="s">
        <v>135</v>
      </c>
      <c r="C54" s="50" t="s">
        <v>55</v>
      </c>
      <c r="D54" s="33" t="s">
        <v>79</v>
      </c>
      <c r="E54" s="21">
        <v>44204</v>
      </c>
      <c r="F54" s="51">
        <v>82346.48</v>
      </c>
      <c r="G54" s="21">
        <v>44420</v>
      </c>
      <c r="H54" s="51">
        <v>82346.48</v>
      </c>
      <c r="I54" s="30">
        <v>0</v>
      </c>
      <c r="J54" s="30" t="s">
        <v>19</v>
      </c>
      <c r="K54" s="16"/>
    </row>
    <row r="55" spans="1:11" s="17" customFormat="1" ht="31.5" customHeight="1" x14ac:dyDescent="0.35">
      <c r="A55" s="27" t="s">
        <v>150</v>
      </c>
      <c r="B55" s="20" t="s">
        <v>136</v>
      </c>
      <c r="C55" s="50" t="s">
        <v>56</v>
      </c>
      <c r="D55" s="33" t="s">
        <v>80</v>
      </c>
      <c r="E55" s="21">
        <v>44263</v>
      </c>
      <c r="F55" s="51">
        <v>22420</v>
      </c>
      <c r="G55" s="21">
        <v>44423</v>
      </c>
      <c r="H55" s="51">
        <v>22420</v>
      </c>
      <c r="I55" s="30">
        <v>0</v>
      </c>
      <c r="J55" s="30" t="s">
        <v>19</v>
      </c>
      <c r="K55" s="16"/>
    </row>
    <row r="56" spans="1:11" s="17" customFormat="1" ht="45" customHeight="1" x14ac:dyDescent="0.35">
      <c r="A56" s="27" t="s">
        <v>151</v>
      </c>
      <c r="B56" s="28" t="s">
        <v>124</v>
      </c>
      <c r="C56" s="50" t="s">
        <v>40</v>
      </c>
      <c r="D56" s="33" t="s">
        <v>74</v>
      </c>
      <c r="E56" s="21" t="s">
        <v>97</v>
      </c>
      <c r="F56" s="52">
        <v>737844.54</v>
      </c>
      <c r="G56" s="21">
        <v>44423</v>
      </c>
      <c r="H56" s="52">
        <v>737844.54</v>
      </c>
      <c r="I56" s="30">
        <v>0</v>
      </c>
      <c r="J56" s="30" t="s">
        <v>19</v>
      </c>
      <c r="K56" s="16"/>
    </row>
    <row r="57" spans="1:11" ht="29" x14ac:dyDescent="0.35">
      <c r="A57" s="27" t="s">
        <v>152</v>
      </c>
      <c r="B57" s="20" t="s">
        <v>137</v>
      </c>
      <c r="C57" s="50" t="s">
        <v>57</v>
      </c>
      <c r="D57" s="33" t="s">
        <v>80</v>
      </c>
      <c r="E57" s="21">
        <v>44234</v>
      </c>
      <c r="F57" s="51">
        <v>70800</v>
      </c>
      <c r="G57" s="21">
        <v>44423</v>
      </c>
      <c r="H57" s="51">
        <v>70800</v>
      </c>
      <c r="I57" s="30">
        <v>0</v>
      </c>
      <c r="J57" s="21" t="s">
        <v>19</v>
      </c>
      <c r="K57" s="15"/>
    </row>
    <row r="58" spans="1:11" ht="29" x14ac:dyDescent="0.35">
      <c r="A58" s="27" t="s">
        <v>153</v>
      </c>
      <c r="B58" s="20" t="s">
        <v>138</v>
      </c>
      <c r="C58" s="50" t="s">
        <v>58</v>
      </c>
      <c r="D58" s="33" t="s">
        <v>81</v>
      </c>
      <c r="E58" s="21">
        <v>44294</v>
      </c>
      <c r="F58" s="51">
        <v>1061328.94</v>
      </c>
      <c r="G58" s="21">
        <v>44423</v>
      </c>
      <c r="H58" s="51">
        <v>1061328.94</v>
      </c>
      <c r="I58" s="30">
        <v>0</v>
      </c>
      <c r="J58" s="21" t="s">
        <v>19</v>
      </c>
      <c r="K58" s="15"/>
    </row>
    <row r="59" spans="1:11" ht="29" x14ac:dyDescent="0.35">
      <c r="A59" s="27" t="s">
        <v>154</v>
      </c>
      <c r="B59" s="20" t="s">
        <v>163</v>
      </c>
      <c r="C59" s="50" t="s">
        <v>59</v>
      </c>
      <c r="D59" s="33" t="s">
        <v>74</v>
      </c>
      <c r="E59" s="21" t="s">
        <v>101</v>
      </c>
      <c r="F59" s="51">
        <v>206500</v>
      </c>
      <c r="G59" s="21">
        <v>44435</v>
      </c>
      <c r="H59" s="51">
        <v>206500</v>
      </c>
      <c r="I59" s="30">
        <v>0</v>
      </c>
      <c r="J59" s="32" t="s">
        <v>19</v>
      </c>
      <c r="K59" s="15"/>
    </row>
    <row r="60" spans="1:11" ht="29" x14ac:dyDescent="0.35">
      <c r="A60" s="27" t="s">
        <v>155</v>
      </c>
      <c r="B60" s="20" t="s">
        <v>164</v>
      </c>
      <c r="C60" s="50" t="s">
        <v>60</v>
      </c>
      <c r="D60" s="33" t="s">
        <v>74</v>
      </c>
      <c r="E60" s="49">
        <v>44538</v>
      </c>
      <c r="F60" s="51">
        <v>464330</v>
      </c>
      <c r="G60" s="21">
        <v>44435</v>
      </c>
      <c r="H60" s="51">
        <v>464330</v>
      </c>
      <c r="I60" s="30">
        <v>0</v>
      </c>
      <c r="J60" s="27" t="s">
        <v>19</v>
      </c>
      <c r="K60" s="15"/>
    </row>
    <row r="61" spans="1:11" s="23" customFormat="1" ht="29" x14ac:dyDescent="0.35">
      <c r="A61" s="27" t="s">
        <v>155</v>
      </c>
      <c r="B61" s="20" t="s">
        <v>165</v>
      </c>
      <c r="C61" s="50" t="s">
        <v>59</v>
      </c>
      <c r="D61" s="33" t="s">
        <v>74</v>
      </c>
      <c r="E61" s="49">
        <v>44538</v>
      </c>
      <c r="F61" s="51">
        <v>464330</v>
      </c>
      <c r="G61" s="21">
        <v>44435</v>
      </c>
      <c r="H61" s="51">
        <v>464330</v>
      </c>
      <c r="I61" s="30">
        <v>0</v>
      </c>
      <c r="J61" s="27" t="s">
        <v>19</v>
      </c>
      <c r="K61" s="15"/>
    </row>
    <row r="62" spans="1:11" ht="29" x14ac:dyDescent="0.35">
      <c r="A62" s="22" t="s">
        <v>26</v>
      </c>
      <c r="B62" s="20" t="s">
        <v>166</v>
      </c>
      <c r="C62" s="18" t="s">
        <v>61</v>
      </c>
      <c r="D62" s="33" t="s">
        <v>79</v>
      </c>
      <c r="E62" s="49">
        <v>44324</v>
      </c>
      <c r="F62" s="51">
        <v>112100.53</v>
      </c>
      <c r="G62" s="21">
        <v>44439</v>
      </c>
      <c r="H62" s="51">
        <v>112100.53</v>
      </c>
      <c r="I62" s="30">
        <v>0</v>
      </c>
      <c r="J62" s="27" t="s">
        <v>19</v>
      </c>
      <c r="K62" s="15"/>
    </row>
    <row r="63" spans="1:11" ht="29" x14ac:dyDescent="0.35">
      <c r="A63" s="22" t="s">
        <v>26</v>
      </c>
      <c r="B63" s="20" t="s">
        <v>167</v>
      </c>
      <c r="C63" s="18" t="s">
        <v>62</v>
      </c>
      <c r="D63" s="33" t="s">
        <v>79</v>
      </c>
      <c r="E63" s="49">
        <v>44324</v>
      </c>
      <c r="F63" s="51">
        <v>179293.83</v>
      </c>
      <c r="G63" s="21">
        <v>44439</v>
      </c>
      <c r="H63" s="51">
        <v>179293.83</v>
      </c>
      <c r="I63" s="30">
        <v>0</v>
      </c>
      <c r="J63" s="27" t="s">
        <v>19</v>
      </c>
      <c r="K63" s="15"/>
    </row>
    <row r="64" spans="1:11" x14ac:dyDescent="0.35">
      <c r="A64" s="22" t="s">
        <v>168</v>
      </c>
      <c r="B64" s="20" t="s">
        <v>28</v>
      </c>
      <c r="C64" s="18" t="s">
        <v>63</v>
      </c>
      <c r="D64" s="33" t="s">
        <v>82</v>
      </c>
      <c r="E64" s="24" t="s">
        <v>98</v>
      </c>
      <c r="F64" s="51">
        <v>56622.3</v>
      </c>
      <c r="G64" s="21">
        <v>44438</v>
      </c>
      <c r="H64" s="51">
        <v>56622.3</v>
      </c>
      <c r="I64" s="30">
        <v>0</v>
      </c>
      <c r="J64" s="27" t="s">
        <v>19</v>
      </c>
      <c r="K64" s="13"/>
    </row>
    <row r="65" spans="1:11" ht="29" x14ac:dyDescent="0.35">
      <c r="A65" s="22" t="s">
        <v>156</v>
      </c>
      <c r="B65" s="20" t="s">
        <v>139</v>
      </c>
      <c r="C65" s="18" t="s">
        <v>64</v>
      </c>
      <c r="D65" s="33" t="s">
        <v>77</v>
      </c>
      <c r="E65" s="24" t="s">
        <v>108</v>
      </c>
      <c r="F65" s="51">
        <v>483600.88</v>
      </c>
      <c r="G65" s="21">
        <v>44439</v>
      </c>
      <c r="H65" s="51">
        <v>483600.88</v>
      </c>
      <c r="I65" s="30">
        <v>0</v>
      </c>
      <c r="J65" s="27" t="s">
        <v>19</v>
      </c>
      <c r="K65" s="15"/>
    </row>
    <row r="66" spans="1:11" ht="29" x14ac:dyDescent="0.35">
      <c r="A66" s="22" t="s">
        <v>157</v>
      </c>
      <c r="B66" s="20" t="s">
        <v>169</v>
      </c>
      <c r="C66" s="18" t="s">
        <v>65</v>
      </c>
      <c r="D66" s="33" t="s">
        <v>83</v>
      </c>
      <c r="E66" s="24" t="s">
        <v>100</v>
      </c>
      <c r="F66" s="51">
        <v>14160</v>
      </c>
      <c r="G66" s="21">
        <v>44439</v>
      </c>
      <c r="H66" s="51">
        <v>14160</v>
      </c>
      <c r="I66" s="30">
        <v>0</v>
      </c>
      <c r="J66" s="27" t="s">
        <v>19</v>
      </c>
      <c r="K66" s="15"/>
    </row>
    <row r="67" spans="1:11" ht="29" x14ac:dyDescent="0.35">
      <c r="A67" s="22" t="s">
        <v>158</v>
      </c>
      <c r="B67" s="20" t="s">
        <v>29</v>
      </c>
      <c r="C67" s="18" t="s">
        <v>66</v>
      </c>
      <c r="D67" s="33" t="s">
        <v>84</v>
      </c>
      <c r="E67" s="49">
        <v>44294</v>
      </c>
      <c r="F67" s="51">
        <v>305849.89</v>
      </c>
      <c r="G67" s="21">
        <v>44439</v>
      </c>
      <c r="H67" s="51">
        <v>305849.89</v>
      </c>
      <c r="I67" s="30">
        <v>0</v>
      </c>
      <c r="J67" s="27" t="s">
        <v>19</v>
      </c>
      <c r="K67" s="15"/>
    </row>
    <row r="68" spans="1:11" ht="29" x14ac:dyDescent="0.35">
      <c r="A68" s="22" t="s">
        <v>159</v>
      </c>
      <c r="B68" s="20" t="s">
        <v>170</v>
      </c>
      <c r="C68" s="18" t="s">
        <v>67</v>
      </c>
      <c r="D68" s="33" t="s">
        <v>77</v>
      </c>
      <c r="E68" s="24" t="s">
        <v>99</v>
      </c>
      <c r="F68" s="51">
        <v>80358</v>
      </c>
      <c r="G68" s="21">
        <v>44439</v>
      </c>
      <c r="H68" s="51">
        <v>80358</v>
      </c>
      <c r="I68" s="30">
        <v>0</v>
      </c>
      <c r="J68" s="27" t="s">
        <v>19</v>
      </c>
      <c r="K68" s="13"/>
    </row>
    <row r="69" spans="1:11" ht="29" x14ac:dyDescent="0.35">
      <c r="A69" s="22" t="s">
        <v>160</v>
      </c>
      <c r="B69" s="20" t="s">
        <v>171</v>
      </c>
      <c r="C69" s="18" t="s">
        <v>109</v>
      </c>
      <c r="D69" s="33" t="s">
        <v>85</v>
      </c>
      <c r="E69" s="24" t="s">
        <v>101</v>
      </c>
      <c r="F69" s="51">
        <v>49004.1</v>
      </c>
      <c r="G69" s="21">
        <v>44439</v>
      </c>
      <c r="H69" s="51">
        <v>49004.1</v>
      </c>
      <c r="I69" s="30">
        <v>0</v>
      </c>
      <c r="J69" s="27" t="s">
        <v>19</v>
      </c>
      <c r="K69" s="13"/>
    </row>
    <row r="70" spans="1:11" ht="26.25" customHeight="1" x14ac:dyDescent="0.35">
      <c r="A70" s="22" t="s">
        <v>168</v>
      </c>
      <c r="B70" s="20" t="s">
        <v>140</v>
      </c>
      <c r="C70" s="18" t="s">
        <v>68</v>
      </c>
      <c r="D70" s="33" t="s">
        <v>86</v>
      </c>
      <c r="E70" s="24" t="s">
        <v>110</v>
      </c>
      <c r="F70" s="51">
        <v>268285.09999999998</v>
      </c>
      <c r="G70" s="21">
        <v>44439</v>
      </c>
      <c r="H70" s="51">
        <v>268285.09999999998</v>
      </c>
      <c r="I70" s="30">
        <v>0</v>
      </c>
      <c r="J70" s="27" t="s">
        <v>19</v>
      </c>
      <c r="K70" s="13"/>
    </row>
    <row r="71" spans="1:11" x14ac:dyDescent="0.35">
      <c r="A71" s="22" t="s">
        <v>161</v>
      </c>
      <c r="B71" s="20" t="s">
        <v>141</v>
      </c>
      <c r="C71" s="18" t="s">
        <v>69</v>
      </c>
      <c r="D71" s="33" t="s">
        <v>74</v>
      </c>
      <c r="E71" s="49">
        <v>44447</v>
      </c>
      <c r="F71" s="51">
        <v>14901.04</v>
      </c>
      <c r="G71" s="21">
        <v>44439</v>
      </c>
      <c r="H71" s="51">
        <v>14901.04</v>
      </c>
      <c r="I71" s="30">
        <v>0</v>
      </c>
      <c r="J71" s="27" t="s">
        <v>19</v>
      </c>
      <c r="K71" s="13"/>
    </row>
    <row r="72" spans="1:11" ht="29" x14ac:dyDescent="0.35">
      <c r="A72" s="22" t="s">
        <v>162</v>
      </c>
      <c r="B72" s="20" t="s">
        <v>142</v>
      </c>
      <c r="C72" s="18" t="s">
        <v>70</v>
      </c>
      <c r="D72" s="33" t="s">
        <v>87</v>
      </c>
      <c r="E72" s="24" t="s">
        <v>101</v>
      </c>
      <c r="F72" s="51">
        <v>23851.66</v>
      </c>
      <c r="G72" s="21">
        <v>44439</v>
      </c>
      <c r="H72" s="51">
        <v>23851.66</v>
      </c>
      <c r="I72" s="30">
        <v>0</v>
      </c>
      <c r="J72" s="27" t="s">
        <v>19</v>
      </c>
      <c r="K72" s="15"/>
    </row>
    <row r="73" spans="1:11" x14ac:dyDescent="0.35">
      <c r="K73" s="13"/>
    </row>
    <row r="74" spans="1:11" s="23" customFormat="1" x14ac:dyDescent="0.35">
      <c r="K74" s="13"/>
    </row>
    <row r="75" spans="1:11" x14ac:dyDescent="0.35">
      <c r="A75" s="34"/>
      <c r="B75" s="35"/>
      <c r="C75" s="36"/>
      <c r="D75" s="37"/>
      <c r="E75" s="38"/>
      <c r="F75" s="39"/>
      <c r="G75" s="39"/>
      <c r="H75" s="39"/>
      <c r="I75" s="39"/>
      <c r="J75" s="39"/>
      <c r="K75" s="13"/>
    </row>
    <row r="76" spans="1:11" x14ac:dyDescent="0.35">
      <c r="A76" s="34"/>
      <c r="B76" s="40"/>
      <c r="C76" s="41"/>
      <c r="D76" s="42"/>
      <c r="E76" s="43"/>
      <c r="F76" s="39"/>
      <c r="G76" s="42"/>
      <c r="H76" s="42"/>
      <c r="I76" s="42"/>
      <c r="J76" s="42"/>
      <c r="K76" s="13"/>
    </row>
    <row r="77" spans="1:11" x14ac:dyDescent="0.35">
      <c r="A77" s="23"/>
      <c r="B77" s="44" t="s">
        <v>90</v>
      </c>
      <c r="D77" s="60" t="s">
        <v>91</v>
      </c>
      <c r="E77" s="60"/>
      <c r="F77" s="60"/>
      <c r="G77" s="2"/>
      <c r="H77" s="2"/>
      <c r="I77" s="2"/>
      <c r="J77" s="2"/>
      <c r="K77" s="14"/>
    </row>
    <row r="78" spans="1:11" ht="31.5" customHeight="1" x14ac:dyDescent="0.35">
      <c r="A78" s="23"/>
      <c r="B78" s="45" t="s">
        <v>92</v>
      </c>
      <c r="D78" s="61" t="s">
        <v>93</v>
      </c>
      <c r="E78" s="61"/>
      <c r="F78" s="61"/>
      <c r="G78" s="23"/>
    </row>
    <row r="79" spans="1:11" x14ac:dyDescent="0.35">
      <c r="A79" s="23"/>
      <c r="B79" s="23"/>
      <c r="C79" s="46"/>
      <c r="D79" s="47"/>
      <c r="F79" s="23"/>
      <c r="G79" s="23"/>
    </row>
    <row r="80" spans="1:11" x14ac:dyDescent="0.35">
      <c r="A80" s="23"/>
      <c r="B80" s="23"/>
      <c r="C80" s="46"/>
      <c r="D80" s="47"/>
      <c r="F80" s="23"/>
      <c r="G80" s="23"/>
    </row>
    <row r="84" spans="16:16" x14ac:dyDescent="0.35">
      <c r="P84" t="e">
        <f>LEN(#REF!)</f>
        <v>#REF!</v>
      </c>
    </row>
    <row r="86" spans="16:16" x14ac:dyDescent="0.35">
      <c r="P86" t="e">
        <f>LEN(#REF!)</f>
        <v>#REF!</v>
      </c>
    </row>
  </sheetData>
  <sheetProtection algorithmName="SHA-512" hashValue="oNBYme8ncSVhcqSagrrvsnPuieX4DBWrufuh0FWSzo8kiH43jaPXaiRKLeBBJjilEUUAvIo9tWigqVTQxp3hIw==" saltValue="pKkcMPglNQre8BcVQoaEXg==" spinCount="100000" sheet="1" objects="1" scenarios="1"/>
  <mergeCells count="13">
    <mergeCell ref="D77:F77"/>
    <mergeCell ref="D78:F78"/>
    <mergeCell ref="I7:I9"/>
    <mergeCell ref="J7:J9"/>
    <mergeCell ref="A5:J5"/>
    <mergeCell ref="A2:J2"/>
    <mergeCell ref="A3:J3"/>
    <mergeCell ref="C7:C9"/>
    <mergeCell ref="F7:F9"/>
    <mergeCell ref="G7:G9"/>
    <mergeCell ref="E7:E9"/>
    <mergeCell ref="H7:H9"/>
    <mergeCell ref="D7:D9"/>
  </mergeCells>
  <pageMargins left="0.7" right="0.7" top="0.75" bottom="0.75" header="0.3" footer="0.3"/>
  <pageSetup scale="57" fitToHeight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zoomScale="200" zoomScaleNormal="200" workbookViewId="0">
      <selection activeCell="E15" sqref="E15"/>
    </sheetView>
  </sheetViews>
  <sheetFormatPr baseColWidth="10" defaultRowHeight="14.5" x14ac:dyDescent="0.35"/>
  <cols>
    <col min="6" max="6" width="35.54296875" customWidth="1"/>
  </cols>
  <sheetData>
    <row r="3" spans="5:6" x14ac:dyDescent="0.35">
      <c r="E3" s="10">
        <v>37025</v>
      </c>
      <c r="F3" s="2" t="s">
        <v>4</v>
      </c>
    </row>
    <row r="4" spans="5:6" x14ac:dyDescent="0.35">
      <c r="E4" s="9">
        <v>37082</v>
      </c>
      <c r="F4" s="11" t="s">
        <v>5</v>
      </c>
    </row>
    <row r="5" spans="5:6" x14ac:dyDescent="0.35">
      <c r="E5" s="9">
        <v>37074</v>
      </c>
      <c r="F5" s="11" t="s">
        <v>7</v>
      </c>
    </row>
    <row r="6" spans="5:6" x14ac:dyDescent="0.35">
      <c r="E6" s="9">
        <v>37002</v>
      </c>
      <c r="F6" s="11" t="s">
        <v>9</v>
      </c>
    </row>
    <row r="7" spans="5:6" x14ac:dyDescent="0.35">
      <c r="E7" s="9">
        <v>37081</v>
      </c>
      <c r="F7" s="2" t="s">
        <v>6</v>
      </c>
    </row>
    <row r="8" spans="5:6" x14ac:dyDescent="0.35">
      <c r="E8" s="12">
        <v>37149</v>
      </c>
      <c r="F8" s="11" t="s">
        <v>3</v>
      </c>
    </row>
    <row r="9" spans="5:6" x14ac:dyDescent="0.35">
      <c r="E9" s="9">
        <v>37178</v>
      </c>
      <c r="F9" s="11" t="s">
        <v>8</v>
      </c>
    </row>
    <row r="10" spans="5:6" x14ac:dyDescent="0.35">
      <c r="E10" s="10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7" ma:contentTypeDescription="Crear nuevo documento." ma:contentTypeScope="" ma:versionID="3031844c7fee71136ad5ba95069ccc10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db0bfa3457ac31e4494da243387d0b88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5234e139-98e4-4c0e-a873-2c35232cb74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9A450-246A-40A1-A429-AE663A3DB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SEP 2021</vt:lpstr>
      <vt:lpstr>Hoja2</vt:lpstr>
      <vt:lpstr>'ESTADO DE CTA SUPLID SEP 2021'!Área_de_impresión</vt:lpstr>
      <vt:lpstr>Hoja2!Área_de_impresión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2021-10-11T20:57:24Z</cp:lastPrinted>
  <dcterms:created xsi:type="dcterms:W3CDTF">2019-08-27T16:42:25Z</dcterms:created>
  <dcterms:modified xsi:type="dcterms:W3CDTF">2021-12-19T21:38:08Z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