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hilario\Downloads\Estado cuenta a suplidores y Informe de Cuenta por Pagar, Mes Mayo 2023\"/>
    </mc:Choice>
  </mc:AlternateContent>
  <bookViews>
    <workbookView xWindow="0" yWindow="0" windowWidth="28800" windowHeight="12300"/>
  </bookViews>
  <sheets>
    <sheet name="ESTADO DE CTA SUPLID MAYO 2023" sheetId="1" r:id="rId1"/>
    <sheet name="Hoja2" sheetId="2" state="hidden" r:id="rId2"/>
    <sheet name="Hoja1" sheetId="3" state="hidden" r:id="rId3"/>
  </sheets>
  <definedNames>
    <definedName name="_xlnm.Print_Area" localSheetId="0">'ESTADO DE CTA SUPLID MAYO 2023'!$A$1:$K$58</definedName>
    <definedName name="_xlnm.Print_Area" localSheetId="1">Hoja2!$E$3:$G$10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3" l="1"/>
  <c r="P73" i="1"/>
  <c r="P71" i="1"/>
</calcChain>
</file>

<file path=xl/sharedStrings.xml><?xml version="1.0" encoding="utf-8"?>
<sst xmlns="http://schemas.openxmlformats.org/spreadsheetml/2006/main" count="208" uniqueCount="145">
  <si>
    <t>FONDO PATRIMONIAL DE LAS EMPRESAS REFORMADAS</t>
  </si>
  <si>
    <t>ESTADO CUENTA A SUPLIDORES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</si>
  <si>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</si>
  <si>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</si>
  <si>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</si>
  <si>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</si>
  <si>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</si>
  <si>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</si>
  <si>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</si>
  <si>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</si>
  <si>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PROVEEDOR</t>
  </si>
  <si>
    <t>Concepto</t>
  </si>
  <si>
    <t>COMPLETO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</si>
  <si>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</si>
  <si>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</si>
  <si>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</si>
  <si>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</si>
  <si>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</si>
  <si>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</si>
  <si>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</si>
  <si>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 xml:space="preserve"> Ctas.Por Pagar </t>
  </si>
  <si>
    <t>Sarita Martinez  Frómeta</t>
  </si>
  <si>
    <t>Eddy Dominguez</t>
  </si>
  <si>
    <t xml:space="preserve">                                         Carlos Subervi</t>
  </si>
  <si>
    <t xml:space="preserve">  Contador</t>
  </si>
  <si>
    <t>ITEM</t>
  </si>
  <si>
    <t>CAASD</t>
  </si>
  <si>
    <t>2.2.1.7.01</t>
  </si>
  <si>
    <t>SENASA</t>
  </si>
  <si>
    <t>2.2.6.3.01</t>
  </si>
  <si>
    <t>MAPFRE SALUD ARS,S.A</t>
  </si>
  <si>
    <t>ALCALDIA DEL DISTRITO NACIONAL</t>
  </si>
  <si>
    <t>2.2.1.8.01</t>
  </si>
  <si>
    <t>HUMANO SEGUROS,S.A.</t>
  </si>
  <si>
    <t>B1500000036</t>
  </si>
  <si>
    <t>PENDIENTE</t>
  </si>
  <si>
    <t>B1500000037</t>
  </si>
  <si>
    <t>2.5.1.2.01</t>
  </si>
  <si>
    <t xml:space="preserve">                                         Enc.División Contabilidad </t>
  </si>
  <si>
    <t>SILVER SECURITY</t>
  </si>
  <si>
    <t>2.6.8.3.01</t>
  </si>
  <si>
    <t>B1500000038</t>
  </si>
  <si>
    <t>MAYO  2023</t>
  </si>
  <si>
    <t>SKETCHPROM,S.R.L</t>
  </si>
  <si>
    <t>B1500000614</t>
  </si>
  <si>
    <t>28/4/202</t>
  </si>
  <si>
    <t>SERVICIO DE AGUA POTABLE, CORRESPONDIENTE AL MES DE MAYO 2023.</t>
  </si>
  <si>
    <t>SEGURO MÉDICO PÓLIZA No.24733, PERÍODO 01/05/2023 AL 31/05/2023.</t>
  </si>
  <si>
    <t>B1500008445</t>
  </si>
  <si>
    <t>SEGURO MÉDICO PÓLIZA No.991964, MES DE MAYO  2023.</t>
  </si>
  <si>
    <t>B1500003529</t>
  </si>
  <si>
    <t>SEGURO MÉDICO PÓLIZA No. 989837, MES DE MAYO  2023.</t>
  </si>
  <si>
    <t>B1500003528</t>
  </si>
  <si>
    <t>SEGURO MÉDICO PÓLIZA EMPLEADOS  No. 30-95-207920,MES DE MAYO  2023.</t>
  </si>
  <si>
    <t>B1500027877</t>
  </si>
  <si>
    <t>B1500042730</t>
  </si>
  <si>
    <t>B1500117434</t>
  </si>
  <si>
    <t>B1500117401</t>
  </si>
  <si>
    <t>ICU SOLUCIONES EMPRESARIALE,S.R.L</t>
  </si>
  <si>
    <t>SERVICIOS DE  ALQUILER (15) IMPRESORAS COPIADORAS  MULT.,PARA SER USADOS EN DIFERENTE AREAS DE FONPER.</t>
  </si>
  <si>
    <t>2.2.5.3.04</t>
  </si>
  <si>
    <t>B1500000529</t>
  </si>
  <si>
    <t>2.2.8.7.06</t>
  </si>
  <si>
    <t>B1500000353</t>
  </si>
  <si>
    <t>SERVICIOS TRITURACIÓN DE DOCUMENTOS DEL FONPER</t>
  </si>
  <si>
    <t>FLASHPACK</t>
  </si>
  <si>
    <t>TATIANA  PUELLO  MEDINA</t>
  </si>
  <si>
    <t>B1500000017</t>
  </si>
  <si>
    <t>2.7.1.2.01</t>
  </si>
  <si>
    <t>INVERSIONES CONQUES,S.R.L</t>
  </si>
  <si>
    <t>B1500000205</t>
  </si>
  <si>
    <t>2.3.9.9.01</t>
  </si>
  <si>
    <t>GRUPO  JAQUEZ  MOREL,S.R.L.</t>
  </si>
  <si>
    <t>2.3.32.01-2.3.9.1.01</t>
  </si>
  <si>
    <t>B1500000158</t>
  </si>
  <si>
    <t>B1500000136</t>
  </si>
  <si>
    <t>OLIVER INDUSTRIAL,S.RL.</t>
  </si>
  <si>
    <t>B1500000116</t>
  </si>
  <si>
    <t>CS CARBBEAN SERVICES,S.R.L.</t>
  </si>
  <si>
    <t>B1500000149</t>
  </si>
  <si>
    <t>ING.MANUEL A. MERCEDES E.</t>
  </si>
  <si>
    <t>CUBICACIÓN No.4 CONSTRUCCIÓN PANADERIA Y REPOSTERIA LA BUENA ESPERANZA,EL PINO PROVINCIA DAJABON,RD.</t>
  </si>
  <si>
    <t>B1500000202</t>
  </si>
  <si>
    <t>GP SOFTWARE &amp; CONSULTING,S.R.L.</t>
  </si>
  <si>
    <t>SERVICIOS TÉCNICOS Y MANTENIMIENTOS AL PROGRAMA SIGAF,MES DE ABRIL 2023.</t>
  </si>
  <si>
    <t>2.2.8.7.05</t>
  </si>
  <si>
    <t>E4500000003</t>
  </si>
  <si>
    <t>SIVINOX</t>
  </si>
  <si>
    <t>B1500000112</t>
  </si>
  <si>
    <t>B1500000135</t>
  </si>
  <si>
    <t>INVERSIONES INOGAR</t>
  </si>
  <si>
    <t>B1500000568</t>
  </si>
  <si>
    <t>ADQUISICIÓN  NEVERA WHIRLPOOL WRT518SZFG 18 PIES CUBICOS,PARA PROYECTOS INICIADOS Y NO TERMIANDOS</t>
  </si>
  <si>
    <t>CENTRO AUTOMOTRIZ REMESA,S.R.L.</t>
  </si>
  <si>
    <t>MANTENIMIENTO Y REPARACION DE VEHICULOS AL SERVCIO DE LA FONPER.</t>
  </si>
  <si>
    <t>2.2.7.8.06</t>
  </si>
  <si>
    <t>B1500001793</t>
  </si>
  <si>
    <t>COMPANIA DOMINICANA DE TELEFONOS,S.A.</t>
  </si>
  <si>
    <t>2.2.1.3.01</t>
  </si>
  <si>
    <t>E45000012338</t>
  </si>
  <si>
    <t>E45000011102</t>
  </si>
  <si>
    <t>E45000010952</t>
  </si>
  <si>
    <t>BROXTON  DOMINICANA</t>
  </si>
  <si>
    <t>B1500000242</t>
  </si>
  <si>
    <t>TECNAS,I.E.R.L.</t>
  </si>
  <si>
    <t>2.2.7.2.06</t>
  </si>
  <si>
    <t>B1500002825</t>
  </si>
  <si>
    <t>SOFIMAC TECNOLOGY SOTE,SRL</t>
  </si>
  <si>
    <t>2.2.7.2.08</t>
  </si>
  <si>
    <t>SERVICIO MANTENIMIENTO DE LAS 21 UNDS DE AIRES ACONDICIONADOS FONPER.MES MAYO 2023.</t>
  </si>
  <si>
    <t>B1500000056</t>
  </si>
  <si>
    <t>EDWIN ARTURO SEVERINO SEVERINO</t>
  </si>
  <si>
    <t>MARCOS J.TRONCOSO</t>
  </si>
  <si>
    <t>SERVICIOS PROFESIONALES COMO MIEMBRO DEL COMITÉ DE AUDITORÍA DE EGE-HAINA PARA EL MES DE MAYO  2023.</t>
  </si>
  <si>
    <t>NEXTWORLD TECNOLOGY CANADA,SRL</t>
  </si>
  <si>
    <t>SERVICIO DE PURIFICACIÓN,DESINFECCIÓN Y DESODORIZACIÓN DE LA INSTALACIONES DEL FONPER,MES ABRIL 2023.</t>
  </si>
  <si>
    <t>2.2.5.3.05</t>
  </si>
  <si>
    <t>B1500000151</t>
  </si>
  <si>
    <t>E45000012089</t>
  </si>
  <si>
    <t xml:space="preserve">ADQUISICIÓN SILLAS PLASTICAS PARA PROYECTOS INICIADOS Y NO TERMIANDOS,FUNERARIA JAMAO,ESPAILLAT,DESTACAMENTO LA CUMBRE,STGO.FUNERARIA MONTE CRISTI,PANADERIA CARRERA DE YEGUA,LAS MATAS FARFAN,SAN JUAN,QUITA CORAZA,CENTRO TEXTIL Y CENTRO MADRE,BARAHONA </t>
  </si>
  <si>
    <t>SERVICIOS DE CONSULTARIA,MONITOREO,  CIBERSEGURIDAD,MES DE ENERO 2023.</t>
  </si>
  <si>
    <t>SERVICIOS DE CONSULTARIA,MONITOREO,  CIBERSEGURIDAD,MES DE DICIEMBRE 2022.</t>
  </si>
  <si>
    <t>SERVICIO DE RECOGIDA DE BASURA DEL EDIFICIO DR. RAFAEL KASSE ACTA, CORRESPONDIENTE AL MES DE MAYO  2023.</t>
  </si>
  <si>
    <t>ADQUISICIÓN DE ACCESORIOS Y REPUESTOS DE REFRIGERACIÓN PARA TRABAJOS EN  AIRE ACONDICIONADOS  PARA FONPER</t>
  </si>
  <si>
    <t>SERVICIOS TELEFONOS DE LAS CTA. No. 710383701, MES DE MAYO  2023.</t>
  </si>
  <si>
    <t>SERVICIOS TELEFONOS DE LAS CTA. No. 710383756, MES DE MAYO  2023.</t>
  </si>
  <si>
    <t>SERVICIOS TELEFONOS DE LAS CTA. No. 780833009, MES DE MAYO  2023.</t>
  </si>
  <si>
    <t>SERVICIOS TELEFONOS DE LAS CTA. No. 704450379, MES DE MAYO  2023.</t>
  </si>
  <si>
    <t>SERVICIO MANTENIMIENTO  PREVENTIVO Y ADQUISICIÓN DE (2)EXTINTORES PARA FONPER.</t>
  </si>
  <si>
    <t xml:space="preserve">EDESUR </t>
  </si>
  <si>
    <t>2.2.1.6.01</t>
  </si>
  <si>
    <t>B1500377634</t>
  </si>
  <si>
    <t>CUBICACIÓN  No.7 FINAL,MÁS ADENDA CONSTRUCCIÓN PLAY DE BASEBALL MAMBUICHE SECTOR GURABO,SANTIAGO.</t>
  </si>
  <si>
    <t>CUBICACIÓN No.14 FINAL,MÁS ADENDA,PROYECTO CONSTRUCCIÓN VIVIENDAS ECONOMICAS DE DOS (2) Y TRES(3) HABITACIONES EN BLOQUES DE 6 Y TECHO DE EN ZINC. MOGOLLON,LOTE No2,SAN JUAN DE LA MAGUA</t>
  </si>
  <si>
    <t>ADQUISICIÓN DE MATERIALES DE GASTABLES  PARA FONPER</t>
  </si>
  <si>
    <t>AVANCE 30%,ADQUISICIONES DE MAQUINARIAS Y EQUIPOS DE PROYECTOS INICIADOS Y NO TERMINADAS EN LA PASADA GESTIÓN GUBERNAMENTAL</t>
  </si>
  <si>
    <t>SERVICIO POR CONSUMO DE AGUA DE POZO, CORRESPONDIENTE AL MES DE MAYO 2023.</t>
  </si>
  <si>
    <t>TRANSOLUCIÓN JR.S.R.L.</t>
  </si>
  <si>
    <t>ADQUISICIÓN DE ACCESORIOS DE COCINA PARA PROYECTOS INICIADOS Y NO TERMINADOS,PANADERÍA REPOSTERIA CARRERA DE YEGUA,LAS MATAS FARFAN,SAN JUAN,LA CUMBRE Y  LEONOR,STGO.,LA BUENA ESPERANZA DAJABÓN</t>
  </si>
  <si>
    <t>ADQUISICIÓN DE ACCESORIOS DE COCINA,PANADERÍA REPOSTERIA CARRERA DE YEGUA,LAS MATAS FARFAN,SAN JUAN,LA CUMBRE,LA LEONOR,STGO.,LA BUENA ESPERANZA DAJABÓN</t>
  </si>
  <si>
    <t>ADQUISICIÓN ESTUFAS INDUSTRIAL ES Y FREGADERO EN ACERO INOXIDABLE,PARA PANADERÍA CARRERA DE YEGUA Y PANADERÍA LAS MATAS DE FARFAN</t>
  </si>
  <si>
    <t>ADQUISICIÓN SILLAS PLASTICAS CON BASE DE ALUMINIO,PARA PROYECTOS INICIADOS Y NO TERMIANDOS,PANADERÍA REPOSTERIA CARRERA DE YEGUA,LAS MATAS FARFAN,SAN JUAN,LA CUMBRE  Y  LEONOR,STGO.,LA BUENA ESPERANZA DAJABÓN</t>
  </si>
  <si>
    <t>SERVICIOS DE MANTENIMIENTO DEL ASCENSOR DEL EDIFICIO DR. RAFAEL KASSE ACTA, CORRESPONDIENTE AL MES DE MAYO DEL 2023.</t>
  </si>
  <si>
    <t>B15000000031</t>
  </si>
  <si>
    <t>SERVICIOS ENERGÍA ELÉCTRICA DEL EDIFICIO FONPER,PERÍODO 01/04/2023 AL 01/05/2023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</si>
</sst>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Museo Sans 100"/>
      <family val="3"/>
    </font>
    <font>
      <sz val="8"/>
      <name val="Calibri"/>
      <family val="2"/>
      <scheme val="minor"/>
    </font>
    <font>
      <sz val="12"/>
      <color theme="1"/>
      <name val="Museo Sans 100"/>
      <family val="3"/>
    </font>
    <font>
      <b/>
      <sz val="11"/>
      <name val="Museo Sans 500"/>
      <family val="3"/>
    </font>
    <font>
      <sz val="11"/>
      <name val="Museo Sans 500"/>
      <family val="3"/>
    </font>
    <font>
      <sz val="11"/>
      <color theme="1"/>
      <name val="Museo Sans 500"/>
      <family val="3"/>
    </font>
    <font>
      <sz val="11.5"/>
      <color theme="1"/>
      <name val="Museo Sans 100"/>
      <family val="3"/>
    </font>
    <font>
      <sz val="11.5"/>
      <name val="Museo Sans 100"/>
      <family val="3"/>
    </font>
    <font>
      <b/>
      <sz val="11.5"/>
      <color theme="1"/>
      <name val="Museo Sans 100"/>
      <family val="3"/>
    </font>
    <font>
      <sz val="14"/>
      <name val="Museo Sans 100"/>
      <family val="3"/>
    </font>
    <font>
      <sz val="14"/>
      <color theme="1"/>
      <name val="Museo Sans 100"/>
      <family val="3"/>
    </font>
    <font>
      <b/>
      <sz val="14"/>
      <name val="Museo Sans 100"/>
      <family val="3"/>
    </font>
    <font>
      <sz val="19"/>
      <color theme="1"/>
      <name val="Museo Sans 100"/>
      <family val="3"/>
    </font>
    <font>
      <sz val="20"/>
      <color theme="1"/>
      <name val="Museo Sans 100"/>
      <family val="3"/>
    </font>
    <font>
      <b/>
      <sz val="19"/>
      <name val="Museo Sans 100"/>
      <family val="3"/>
    </font>
    <font>
      <b/>
      <sz val="11.5"/>
      <name val="Museo Sans 100"/>
      <family val="3"/>
    </font>
    <font>
      <sz val="14"/>
      <color rgb="FFFF0000"/>
      <name val="Museo Sans 100"/>
      <family val="3"/>
    </font>
    <font>
      <b/>
      <sz val="11.5"/>
      <name val="Museo Sans 500"/>
      <family val="3"/>
    </font>
    <font>
      <b/>
      <sz val="14"/>
      <name val="Museo Sans 500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7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0" borderId="0" xfId="0" applyFont="1"/>
    <xf numFmtId="0" fontId="4" fillId="0" borderId="0" xfId="0" applyFont="1"/>
    <xf numFmtId="4" fontId="0" fillId="0" borderId="0" xfId="0" applyNumberFormat="1"/>
    <xf numFmtId="0" fontId="7" fillId="0" borderId="0" xfId="0" applyFont="1"/>
    <xf numFmtId="0" fontId="8" fillId="2" borderId="1" xfId="0" applyFont="1" applyFill="1" applyBorder="1" applyAlignment="1">
      <alignment horizontal="center" wrapText="1"/>
    </xf>
    <xf numFmtId="14" fontId="9" fillId="2" borderId="1" xfId="1" applyNumberFormat="1" applyFont="1" applyFill="1" applyBorder="1" applyAlignment="1">
      <alignment horizontal="center"/>
    </xf>
    <xf numFmtId="164" fontId="10" fillId="2" borderId="1" xfId="1" applyFont="1" applyFill="1" applyBorder="1" applyAlignment="1" applyProtection="1">
      <alignment horizontal="center" wrapText="1"/>
      <protection locked="0"/>
    </xf>
    <xf numFmtId="164" fontId="10" fillId="2" borderId="1" xfId="1" applyFont="1" applyFill="1" applyBorder="1" applyAlignment="1" applyProtection="1">
      <alignment wrapText="1"/>
      <protection locked="0"/>
    </xf>
    <xf numFmtId="4" fontId="9" fillId="2" borderId="1" xfId="1" applyNumberFormat="1" applyFont="1" applyFill="1" applyBorder="1" applyAlignment="1"/>
    <xf numFmtId="0" fontId="10" fillId="2" borderId="1" xfId="0" applyFont="1" applyFill="1" applyBorder="1" applyAlignment="1">
      <alignment wrapText="1"/>
    </xf>
    <xf numFmtId="0" fontId="9" fillId="2" borderId="1" xfId="0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wrapText="1"/>
    </xf>
    <xf numFmtId="164" fontId="10" fillId="2" borderId="1" xfId="1" applyFont="1" applyFill="1" applyBorder="1" applyAlignment="1" applyProtection="1">
      <alignment horizontal="right" wrapText="1"/>
      <protection locked="0"/>
    </xf>
    <xf numFmtId="0" fontId="9" fillId="2" borderId="1" xfId="3" applyFont="1" applyFill="1" applyBorder="1" applyAlignment="1">
      <alignment horizontal="left" wrapText="1"/>
    </xf>
    <xf numFmtId="14" fontId="10" fillId="2" borderId="1" xfId="1" applyNumberFormat="1" applyFont="1" applyFill="1" applyBorder="1" applyAlignment="1" applyProtection="1">
      <alignment horizontal="center" wrapText="1"/>
      <protection locked="0"/>
    </xf>
    <xf numFmtId="0" fontId="10" fillId="2" borderId="1" xfId="0" applyFont="1" applyFill="1" applyBorder="1" applyAlignment="1">
      <alignment horizontal="center" wrapText="1"/>
    </xf>
    <xf numFmtId="4" fontId="9" fillId="2" borderId="1" xfId="0" applyNumberFormat="1" applyFont="1" applyFill="1" applyBorder="1" applyAlignment="1" applyProtection="1">
      <alignment horizontal="center"/>
      <protection locked="0"/>
    </xf>
    <xf numFmtId="4" fontId="9" fillId="2" borderId="1" xfId="1" applyNumberFormat="1" applyFont="1" applyFill="1" applyBorder="1" applyAlignment="1">
      <alignment horizontal="center"/>
    </xf>
    <xf numFmtId="0" fontId="11" fillId="2" borderId="0" xfId="0" applyFont="1" applyFill="1"/>
    <xf numFmtId="0" fontId="11" fillId="2" borderId="2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164" fontId="11" fillId="2" borderId="0" xfId="1" applyFont="1" applyFill="1" applyBorder="1" applyAlignment="1">
      <alignment vertical="center"/>
    </xf>
    <xf numFmtId="14" fontId="12" fillId="2" borderId="0" xfId="1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2" borderId="3" xfId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164" fontId="13" fillId="2" borderId="0" xfId="1" applyFont="1" applyFill="1" applyAlignment="1">
      <alignment horizontal="center" vertical="center"/>
    </xf>
    <xf numFmtId="164" fontId="11" fillId="2" borderId="0" xfId="1" applyFont="1" applyFill="1"/>
    <xf numFmtId="14" fontId="11" fillId="2" borderId="0" xfId="1" applyNumberFormat="1" applyFont="1" applyFill="1" applyBorder="1" applyAlignment="1">
      <alignment horizontal="center"/>
    </xf>
    <xf numFmtId="0" fontId="11" fillId="0" borderId="0" xfId="0" applyFont="1"/>
    <xf numFmtId="164" fontId="11" fillId="0" borderId="0" xfId="1" applyFont="1"/>
    <xf numFmtId="14" fontId="11" fillId="0" borderId="0" xfId="1" applyNumberFormat="1" applyFont="1" applyFill="1" applyBorder="1" applyAlignment="1">
      <alignment horizontal="center"/>
    </xf>
    <xf numFmtId="0" fontId="5" fillId="2" borderId="0" xfId="0" applyFont="1" applyFill="1"/>
    <xf numFmtId="0" fontId="14" fillId="2" borderId="0" xfId="2" applyFont="1" applyFill="1" applyAlignment="1">
      <alignment vertical="center"/>
    </xf>
    <xf numFmtId="0" fontId="15" fillId="2" borderId="0" xfId="0" applyFont="1" applyFill="1"/>
    <xf numFmtId="164" fontId="14" fillId="2" borderId="0" xfId="1" applyFont="1" applyFill="1" applyBorder="1" applyAlignment="1">
      <alignment vertical="center"/>
    </xf>
    <xf numFmtId="0" fontId="16" fillId="2" borderId="0" xfId="2" applyFont="1" applyFill="1" applyAlignment="1">
      <alignment vertical="center"/>
    </xf>
    <xf numFmtId="0" fontId="17" fillId="2" borderId="0" xfId="0" applyFont="1" applyFill="1"/>
    <xf numFmtId="0" fontId="18" fillId="2" borderId="0" xfId="0" applyFont="1" applyFill="1"/>
    <xf numFmtId="164" fontId="18" fillId="2" borderId="0" xfId="1" applyFont="1" applyFill="1" applyBorder="1"/>
    <xf numFmtId="49" fontId="19" fillId="2" borderId="0" xfId="2" applyNumberFormat="1" applyFont="1" applyFill="1" applyAlignment="1">
      <alignment horizontal="center" vertical="center"/>
    </xf>
    <xf numFmtId="14" fontId="12" fillId="2" borderId="0" xfId="1" applyNumberFormat="1" applyFont="1" applyFill="1" applyBorder="1" applyAlignment="1">
      <alignment horizontal="center"/>
    </xf>
    <xf numFmtId="164" fontId="11" fillId="2" borderId="0" xfId="1" applyFont="1" applyFill="1" applyBorder="1" applyAlignment="1" applyProtection="1">
      <alignment wrapText="1"/>
      <protection locked="0"/>
    </xf>
    <xf numFmtId="0" fontId="9" fillId="2" borderId="1" xfId="3" applyFont="1" applyFill="1" applyBorder="1" applyAlignment="1">
      <alignment horizontal="center" wrapText="1"/>
    </xf>
    <xf numFmtId="0" fontId="15" fillId="0" borderId="0" xfId="0" applyFont="1"/>
    <xf numFmtId="0" fontId="21" fillId="2" borderId="0" xfId="0" applyFont="1" applyFill="1"/>
    <xf numFmtId="14" fontId="12" fillId="2" borderId="1" xfId="1" applyNumberFormat="1" applyFont="1" applyFill="1" applyBorder="1" applyAlignment="1">
      <alignment horizontal="center"/>
    </xf>
    <xf numFmtId="164" fontId="11" fillId="2" borderId="1" xfId="1" applyFont="1" applyFill="1" applyBorder="1" applyAlignment="1" applyProtection="1">
      <alignment wrapText="1"/>
      <protection locked="0"/>
    </xf>
    <xf numFmtId="0" fontId="20" fillId="2" borderId="0" xfId="0" applyFont="1" applyFill="1" applyAlignment="1">
      <alignment horizontal="center" wrapText="1"/>
    </xf>
    <xf numFmtId="0" fontId="10" fillId="2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>
      <alignment horizontal="center"/>
    </xf>
    <xf numFmtId="4" fontId="9" fillId="2" borderId="0" xfId="1" applyNumberFormat="1" applyFont="1" applyFill="1" applyBorder="1" applyAlignment="1">
      <alignment horizontal="center"/>
    </xf>
    <xf numFmtId="0" fontId="10" fillId="2" borderId="1" xfId="0" applyFont="1" applyFill="1" applyBorder="1"/>
    <xf numFmtId="0" fontId="9" fillId="2" borderId="1" xfId="0" applyFont="1" applyFill="1" applyBorder="1" applyAlignment="1">
      <alignment vertical="center" wrapText="1"/>
    </xf>
    <xf numFmtId="0" fontId="22" fillId="3" borderId="1" xfId="3" applyFont="1" applyFill="1" applyBorder="1" applyAlignment="1">
      <alignment horizontal="center" vertical="center"/>
    </xf>
    <xf numFmtId="0" fontId="22" fillId="2" borderId="1" xfId="3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center" vertical="center" wrapText="1"/>
    </xf>
    <xf numFmtId="49" fontId="23" fillId="2" borderId="0" xfId="2" applyNumberFormat="1" applyFont="1" applyFill="1" applyAlignment="1">
      <alignment horizontal="center" vertical="center"/>
    </xf>
    <xf numFmtId="0" fontId="23" fillId="2" borderId="0" xfId="2" applyFont="1" applyFill="1" applyAlignment="1">
      <alignment horizontal="center" vertical="center"/>
    </xf>
    <xf numFmtId="164" fontId="22" fillId="3" borderId="1" xfId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2139372</xdr:colOff>
      <xdr:row>1</xdr:row>
      <xdr:rowOff>69273</xdr:rowOff>
    </xdr:from>
    <xdr:to>
      <xdr:col>5</xdr:col>
      <xdr:colOff>491287</xdr:colOff>
      <xdr:row>7</xdr:row>
      <xdr:rowOff>82262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FC2711-3C1B-462E-60C3-6317D0312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5190" y="294409"/>
          <a:ext cx="3079779" cy="1467717"/>
        </a:xfrm>
        <a:prstGeom prst="rect">
          <a:avLst/>
        </a:prstGeom>
      </xdr:spPr>
    </xdr:pic>
    <xdr:clientData/>
  </xdr:twoCellAnchor>
  <xdr:twoCellAnchor editAs="oneCell">
    <xdr:from>
      <xdr:col>1</xdr:col>
      <xdr:colOff>27371</xdr:colOff>
      <xdr:row>2</xdr:row>
      <xdr:rowOff>259772</xdr:rowOff>
    </xdr:from>
    <xdr:to>
      <xdr:col>2</xdr:col>
      <xdr:colOff>849406</xdr:colOff>
      <xdr:row>7</xdr:row>
      <xdr:rowOff>11007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280DB35-E909-AB33-FE72-4DD609C15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8" y="831272"/>
          <a:ext cx="3592944" cy="859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abSelected="1" view="pageBreakPreview" zoomScale="55" zoomScaleNormal="40" zoomScaleSheetLayoutView="55" workbookViewId="0">
      <selection activeCell="K65" sqref="K65"/>
    </sheetView>
  </sheetViews>
  <sheetFormatPr baseColWidth="10" defaultColWidth="11.42578125" defaultRowHeight="15" x14ac:dyDescent="0.25"/>
  <cols>
    <col min="1" max="1" width="7.28515625" customWidth="1"/>
    <col min="2" max="2" width="41.5703125" customWidth="1"/>
    <col min="3" max="3" width="39" customWidth="1"/>
    <col min="4" max="4" width="15.140625" customWidth="1"/>
    <col min="5" max="5" width="17" customWidth="1"/>
    <col min="6" max="6" width="12.42578125" customWidth="1"/>
    <col min="7" max="7" width="15.85546875" customWidth="1"/>
    <col min="8" max="8" width="13.5703125" customWidth="1"/>
    <col min="9" max="9" width="15.85546875" customWidth="1"/>
    <col min="10" max="10" width="13.5703125" customWidth="1"/>
    <col min="11" max="11" width="15.28515625" customWidth="1"/>
  </cols>
  <sheetData>
    <row r="1" spans="1:12" ht="17.25" customHeight="1" x14ac:dyDescent="0.3">
      <c r="A1" s="41"/>
      <c r="B1" s="42"/>
      <c r="C1" s="42"/>
      <c r="D1" s="43"/>
      <c r="E1" s="43"/>
      <c r="F1" s="44"/>
      <c r="G1" s="44"/>
      <c r="H1" s="45"/>
      <c r="I1" s="45"/>
      <c r="J1" s="45"/>
      <c r="K1" s="45"/>
    </row>
    <row r="2" spans="1:12" ht="27.75" customHeight="1" x14ac:dyDescent="0.3">
      <c r="A2" s="41"/>
      <c r="B2" s="42"/>
      <c r="C2" s="42"/>
      <c r="D2" s="43"/>
      <c r="E2" s="43"/>
      <c r="F2" s="44"/>
      <c r="G2" s="44"/>
      <c r="H2" s="45"/>
      <c r="I2" s="45"/>
      <c r="J2" s="45"/>
      <c r="K2" s="45"/>
    </row>
    <row r="3" spans="1:12" ht="24" x14ac:dyDescent="0.35">
      <c r="A3" s="4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ht="24" x14ac:dyDescent="0.35">
      <c r="A4" s="4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2" ht="12" customHeight="1" x14ac:dyDescent="0.4">
      <c r="A5" s="46"/>
      <c r="B5" s="47"/>
      <c r="C5" s="47"/>
      <c r="D5" s="47"/>
      <c r="E5" s="47"/>
      <c r="F5" s="48"/>
      <c r="G5" s="48"/>
      <c r="H5" s="47"/>
      <c r="I5" s="47"/>
      <c r="J5" s="47"/>
      <c r="K5" s="47"/>
    </row>
    <row r="6" spans="1:12" ht="17.25" customHeight="1" x14ac:dyDescent="0.35">
      <c r="A6" s="4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2" ht="8.2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</row>
    <row r="8" spans="1:12" ht="17.2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</row>
    <row r="9" spans="1:12" ht="21" customHeight="1" x14ac:dyDescent="0.3">
      <c r="A9" s="53"/>
      <c r="B9" s="69" t="s">
        <v>0</v>
      </c>
      <c r="C9" s="69"/>
      <c r="D9" s="69"/>
      <c r="E9" s="69"/>
      <c r="F9" s="69"/>
      <c r="G9" s="69"/>
      <c r="H9" s="69"/>
      <c r="I9" s="69"/>
      <c r="J9" s="69"/>
      <c r="K9" s="69"/>
    </row>
    <row r="10" spans="1:12" ht="29.25" customHeight="1" x14ac:dyDescent="0.3">
      <c r="A10" s="53"/>
      <c r="B10" s="69" t="s">
        <v>1</v>
      </c>
      <c r="C10" s="69"/>
      <c r="D10" s="69"/>
      <c r="E10" s="69"/>
      <c r="F10" s="69"/>
      <c r="G10" s="69"/>
      <c r="H10" s="69"/>
      <c r="I10" s="69"/>
      <c r="J10" s="69"/>
      <c r="K10" s="69"/>
    </row>
    <row r="11" spans="1:12" s="5" customFormat="1" ht="47.25" customHeight="1" x14ac:dyDescent="0.3">
      <c r="A11" s="54"/>
      <c r="B11" s="68" t="s">
        <v>42</v>
      </c>
      <c r="C11" s="68"/>
      <c r="D11" s="68"/>
      <c r="E11" s="68"/>
      <c r="F11" s="68"/>
      <c r="G11" s="68"/>
      <c r="H11" s="68"/>
      <c r="I11" s="68"/>
      <c r="J11" s="68"/>
      <c r="K11" s="68"/>
      <c r="L11" s="7"/>
    </row>
    <row r="12" spans="1:12" s="5" customFormat="1" ht="6" customHeight="1" x14ac:dyDescent="0.35">
      <c r="A12" s="46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7"/>
    </row>
    <row r="13" spans="1:12" s="5" customFormat="1" ht="55.5" customHeight="1" x14ac:dyDescent="0.25">
      <c r="A13" s="65" t="s">
        <v>25</v>
      </c>
      <c r="B13" s="65" t="s">
        <v>10</v>
      </c>
      <c r="C13" s="65" t="s">
        <v>11</v>
      </c>
      <c r="D13" s="67" t="s">
        <v>2</v>
      </c>
      <c r="E13" s="67" t="s">
        <v>3</v>
      </c>
      <c r="F13" s="67" t="s">
        <v>4</v>
      </c>
      <c r="G13" s="70" t="s">
        <v>5</v>
      </c>
      <c r="H13" s="67" t="s">
        <v>6</v>
      </c>
      <c r="I13" s="67" t="s">
        <v>7</v>
      </c>
      <c r="J13" s="67" t="s">
        <v>8</v>
      </c>
      <c r="K13" s="67" t="s">
        <v>9</v>
      </c>
      <c r="L13" s="7"/>
    </row>
    <row r="14" spans="1:12" s="5" customFormat="1" ht="30" hidden="1" customHeight="1" x14ac:dyDescent="0.25">
      <c r="A14" s="66"/>
      <c r="B14" s="65"/>
      <c r="C14" s="65"/>
      <c r="D14" s="67"/>
      <c r="E14" s="67"/>
      <c r="F14" s="67"/>
      <c r="G14" s="70"/>
      <c r="H14" s="67"/>
      <c r="I14" s="67"/>
      <c r="J14" s="67"/>
      <c r="K14" s="67"/>
      <c r="L14" s="7"/>
    </row>
    <row r="15" spans="1:12" s="5" customFormat="1" ht="60.75" customHeight="1" x14ac:dyDescent="0.25">
      <c r="A15" s="10">
        <v>1</v>
      </c>
      <c r="B15" s="63" t="s">
        <v>39</v>
      </c>
      <c r="C15" s="15" t="s">
        <v>121</v>
      </c>
      <c r="D15" s="16" t="s">
        <v>34</v>
      </c>
      <c r="E15" s="16" t="s">
        <v>40</v>
      </c>
      <c r="F15" s="11">
        <v>45049</v>
      </c>
      <c r="G15" s="12">
        <v>82600</v>
      </c>
      <c r="H15" s="11">
        <v>45069</v>
      </c>
      <c r="I15" s="13">
        <v>82600</v>
      </c>
      <c r="J15" s="14">
        <v>0</v>
      </c>
      <c r="K15" s="26" t="s">
        <v>12</v>
      </c>
      <c r="L15" s="7"/>
    </row>
    <row r="16" spans="1:12" s="5" customFormat="1" ht="60" customHeight="1" x14ac:dyDescent="0.25">
      <c r="A16" s="10">
        <v>2</v>
      </c>
      <c r="B16" s="63" t="s">
        <v>39</v>
      </c>
      <c r="C16" s="15" t="s">
        <v>120</v>
      </c>
      <c r="D16" s="16" t="s">
        <v>36</v>
      </c>
      <c r="E16" s="16" t="s">
        <v>40</v>
      </c>
      <c r="F16" s="11">
        <v>45049</v>
      </c>
      <c r="G16" s="12">
        <v>82600</v>
      </c>
      <c r="H16" s="11">
        <v>45069</v>
      </c>
      <c r="I16" s="13">
        <v>82600</v>
      </c>
      <c r="J16" s="14">
        <v>0</v>
      </c>
      <c r="K16" s="26" t="s">
        <v>12</v>
      </c>
      <c r="L16" s="7"/>
    </row>
    <row r="17" spans="1:12" s="5" customFormat="1" ht="60" customHeight="1" x14ac:dyDescent="0.25">
      <c r="A17" s="10">
        <v>3</v>
      </c>
      <c r="B17" s="63" t="s">
        <v>39</v>
      </c>
      <c r="C17" s="15" t="s">
        <v>120</v>
      </c>
      <c r="D17" s="16" t="s">
        <v>41</v>
      </c>
      <c r="E17" s="16" t="s">
        <v>40</v>
      </c>
      <c r="F17" s="11">
        <v>45049</v>
      </c>
      <c r="G17" s="12">
        <v>82600</v>
      </c>
      <c r="H17" s="11">
        <v>45069</v>
      </c>
      <c r="I17" s="13">
        <v>82600</v>
      </c>
      <c r="J17" s="14">
        <v>0</v>
      </c>
      <c r="K17" s="26" t="s">
        <v>12</v>
      </c>
      <c r="L17" s="7"/>
    </row>
    <row r="18" spans="1:12" s="5" customFormat="1" ht="71.25" customHeight="1" x14ac:dyDescent="0.25">
      <c r="A18" s="10">
        <v>4</v>
      </c>
      <c r="B18" s="15" t="s">
        <v>43</v>
      </c>
      <c r="C18" s="15" t="s">
        <v>135</v>
      </c>
      <c r="D18" s="16" t="s">
        <v>44</v>
      </c>
      <c r="E18" s="16" t="s">
        <v>37</v>
      </c>
      <c r="F18" s="11" t="s">
        <v>45</v>
      </c>
      <c r="G18" s="12">
        <v>7724457</v>
      </c>
      <c r="H18" s="11">
        <v>45068</v>
      </c>
      <c r="I18" s="12">
        <v>7724457</v>
      </c>
      <c r="J18" s="14">
        <v>0</v>
      </c>
      <c r="K18" s="26" t="s">
        <v>12</v>
      </c>
      <c r="L18" s="7"/>
    </row>
    <row r="19" spans="1:12" s="5" customFormat="1" ht="57" customHeight="1" x14ac:dyDescent="0.25">
      <c r="A19" s="10">
        <v>5</v>
      </c>
      <c r="B19" s="15" t="s">
        <v>26</v>
      </c>
      <c r="C19" s="15" t="s">
        <v>136</v>
      </c>
      <c r="D19" s="16" t="s">
        <v>56</v>
      </c>
      <c r="E19" s="17" t="s">
        <v>27</v>
      </c>
      <c r="F19" s="11">
        <v>45047</v>
      </c>
      <c r="G19" s="12">
        <v>4070</v>
      </c>
      <c r="H19" s="11">
        <v>45068</v>
      </c>
      <c r="I19" s="12">
        <v>4070</v>
      </c>
      <c r="J19" s="14">
        <v>0</v>
      </c>
      <c r="K19" s="26" t="s">
        <v>12</v>
      </c>
      <c r="L19" s="7"/>
    </row>
    <row r="20" spans="1:12" s="5" customFormat="1" ht="48" customHeight="1" x14ac:dyDescent="0.25">
      <c r="A20" s="10">
        <v>6</v>
      </c>
      <c r="B20" s="15" t="s">
        <v>26</v>
      </c>
      <c r="C20" s="15" t="s">
        <v>46</v>
      </c>
      <c r="D20" s="16" t="s">
        <v>57</v>
      </c>
      <c r="E20" s="17" t="s">
        <v>27</v>
      </c>
      <c r="F20" s="11">
        <v>45047</v>
      </c>
      <c r="G20" s="13">
        <v>11458</v>
      </c>
      <c r="H20" s="11">
        <v>45068</v>
      </c>
      <c r="I20" s="13">
        <v>11458</v>
      </c>
      <c r="J20" s="14">
        <v>0</v>
      </c>
      <c r="K20" s="26" t="s">
        <v>12</v>
      </c>
      <c r="L20" s="7"/>
    </row>
    <row r="21" spans="1:12" s="5" customFormat="1" ht="48" customHeight="1" x14ac:dyDescent="0.25">
      <c r="A21" s="10">
        <v>7</v>
      </c>
      <c r="B21" s="15" t="s">
        <v>28</v>
      </c>
      <c r="C21" s="15" t="s">
        <v>47</v>
      </c>
      <c r="D21" s="16" t="s">
        <v>48</v>
      </c>
      <c r="E21" s="18" t="s">
        <v>29</v>
      </c>
      <c r="F21" s="11">
        <v>45047</v>
      </c>
      <c r="G21" s="12">
        <v>39526.699999999997</v>
      </c>
      <c r="H21" s="11">
        <v>45068</v>
      </c>
      <c r="I21" s="12">
        <v>39526.699999999997</v>
      </c>
      <c r="J21" s="14">
        <v>0</v>
      </c>
      <c r="K21" s="26" t="s">
        <v>12</v>
      </c>
      <c r="L21" s="7"/>
    </row>
    <row r="22" spans="1:12" s="5" customFormat="1" ht="42" customHeight="1" x14ac:dyDescent="0.25">
      <c r="A22" s="10">
        <v>8</v>
      </c>
      <c r="B22" s="15" t="s">
        <v>30</v>
      </c>
      <c r="C22" s="15" t="s">
        <v>49</v>
      </c>
      <c r="D22" s="16" t="s">
        <v>50</v>
      </c>
      <c r="E22" s="16" t="s">
        <v>29</v>
      </c>
      <c r="F22" s="11">
        <v>45047</v>
      </c>
      <c r="G22" s="12">
        <v>221614.66</v>
      </c>
      <c r="H22" s="11">
        <v>45068</v>
      </c>
      <c r="I22" s="12">
        <v>221614.66</v>
      </c>
      <c r="J22" s="14">
        <v>0</v>
      </c>
      <c r="K22" s="26" t="s">
        <v>12</v>
      </c>
      <c r="L22" s="7"/>
    </row>
    <row r="23" spans="1:12" s="5" customFormat="1" ht="37.5" customHeight="1" x14ac:dyDescent="0.25">
      <c r="A23" s="10">
        <v>9</v>
      </c>
      <c r="B23" s="15" t="s">
        <v>30</v>
      </c>
      <c r="C23" s="15" t="s">
        <v>51</v>
      </c>
      <c r="D23" s="16" t="s">
        <v>52</v>
      </c>
      <c r="E23" s="16" t="s">
        <v>29</v>
      </c>
      <c r="F23" s="11">
        <v>45047</v>
      </c>
      <c r="G23" s="12">
        <v>173248.03</v>
      </c>
      <c r="H23" s="11">
        <v>45068</v>
      </c>
      <c r="I23" s="12">
        <v>173248.03</v>
      </c>
      <c r="J23" s="14">
        <v>0</v>
      </c>
      <c r="K23" s="26" t="s">
        <v>12</v>
      </c>
      <c r="L23" s="7"/>
    </row>
    <row r="24" spans="1:12" s="5" customFormat="1" ht="49.5" customHeight="1" x14ac:dyDescent="0.25">
      <c r="A24" s="10">
        <v>10</v>
      </c>
      <c r="B24" s="15" t="s">
        <v>33</v>
      </c>
      <c r="C24" s="15" t="s">
        <v>53</v>
      </c>
      <c r="D24" s="16" t="s">
        <v>54</v>
      </c>
      <c r="E24" s="17" t="s">
        <v>29</v>
      </c>
      <c r="F24" s="11">
        <v>45047</v>
      </c>
      <c r="G24" s="12">
        <v>219669.31</v>
      </c>
      <c r="H24" s="11">
        <v>45068</v>
      </c>
      <c r="I24" s="12">
        <v>219669.31</v>
      </c>
      <c r="J24" s="14">
        <v>0</v>
      </c>
      <c r="K24" s="26" t="s">
        <v>12</v>
      </c>
      <c r="L24" s="7"/>
    </row>
    <row r="25" spans="1:12" s="5" customFormat="1" ht="74.25" customHeight="1" x14ac:dyDescent="0.25">
      <c r="A25" s="10">
        <v>11</v>
      </c>
      <c r="B25" s="15" t="s">
        <v>31</v>
      </c>
      <c r="C25" s="15" t="s">
        <v>122</v>
      </c>
      <c r="D25" s="16" t="s">
        <v>55</v>
      </c>
      <c r="E25" s="16" t="s">
        <v>32</v>
      </c>
      <c r="F25" s="11">
        <v>45048</v>
      </c>
      <c r="G25" s="12">
        <v>8250</v>
      </c>
      <c r="H25" s="11">
        <v>45069</v>
      </c>
      <c r="I25" s="12">
        <v>8250</v>
      </c>
      <c r="J25" s="14">
        <v>0</v>
      </c>
      <c r="K25" s="26" t="s">
        <v>12</v>
      </c>
      <c r="L25" s="7"/>
    </row>
    <row r="26" spans="1:12" s="5" customFormat="1" ht="59.25" customHeight="1" x14ac:dyDescent="0.25">
      <c r="A26" s="10">
        <v>12</v>
      </c>
      <c r="B26" s="15" t="s">
        <v>58</v>
      </c>
      <c r="C26" s="19" t="s">
        <v>59</v>
      </c>
      <c r="D26" s="16" t="s">
        <v>61</v>
      </c>
      <c r="E26" s="17" t="s">
        <v>60</v>
      </c>
      <c r="F26" s="11">
        <v>45055</v>
      </c>
      <c r="G26" s="12">
        <v>91943.24</v>
      </c>
      <c r="H26" s="11">
        <v>45076</v>
      </c>
      <c r="I26" s="13">
        <v>91943.24</v>
      </c>
      <c r="J26" s="14">
        <v>0</v>
      </c>
      <c r="K26" s="26" t="s">
        <v>12</v>
      </c>
      <c r="L26" s="7"/>
    </row>
    <row r="27" spans="1:12" s="5" customFormat="1" ht="35.25" customHeight="1" x14ac:dyDescent="0.25">
      <c r="A27" s="10">
        <v>13</v>
      </c>
      <c r="B27" s="15" t="s">
        <v>65</v>
      </c>
      <c r="C27" s="15" t="s">
        <v>64</v>
      </c>
      <c r="D27" s="16" t="s">
        <v>63</v>
      </c>
      <c r="E27" s="18" t="s">
        <v>62</v>
      </c>
      <c r="F27" s="11">
        <v>45019</v>
      </c>
      <c r="G27" s="12">
        <v>67104.240000000005</v>
      </c>
      <c r="H27" s="11">
        <v>45040</v>
      </c>
      <c r="I27" s="12">
        <v>67104.240000000005</v>
      </c>
      <c r="J27" s="14">
        <v>0</v>
      </c>
      <c r="K27" s="26" t="s">
        <v>12</v>
      </c>
      <c r="L27" s="7"/>
    </row>
    <row r="28" spans="1:12" s="5" customFormat="1" ht="59.25" customHeight="1" x14ac:dyDescent="0.25">
      <c r="A28" s="10">
        <v>14</v>
      </c>
      <c r="B28" s="15" t="s">
        <v>66</v>
      </c>
      <c r="C28" s="15" t="s">
        <v>132</v>
      </c>
      <c r="D28" s="16" t="s">
        <v>67</v>
      </c>
      <c r="E28" s="16" t="s">
        <v>68</v>
      </c>
      <c r="F28" s="11">
        <v>45030</v>
      </c>
      <c r="G28" s="12">
        <v>3265009.08</v>
      </c>
      <c r="H28" s="11">
        <v>45054</v>
      </c>
      <c r="I28" s="12">
        <v>3265009.08</v>
      </c>
      <c r="J28" s="14">
        <v>0</v>
      </c>
      <c r="K28" s="26" t="s">
        <v>12</v>
      </c>
      <c r="L28" s="7"/>
    </row>
    <row r="29" spans="1:12" s="5" customFormat="1" ht="83.25" customHeight="1" x14ac:dyDescent="0.25">
      <c r="A29" s="10">
        <v>15</v>
      </c>
      <c r="B29" s="15" t="s">
        <v>69</v>
      </c>
      <c r="C29" s="20" t="s">
        <v>123</v>
      </c>
      <c r="D29" s="16" t="s">
        <v>70</v>
      </c>
      <c r="E29" s="17" t="s">
        <v>71</v>
      </c>
      <c r="F29" s="11">
        <v>45030</v>
      </c>
      <c r="G29" s="12">
        <v>32080.31</v>
      </c>
      <c r="H29" s="11">
        <v>45054</v>
      </c>
      <c r="I29" s="12">
        <v>32080.31</v>
      </c>
      <c r="J29" s="14">
        <v>0</v>
      </c>
      <c r="K29" s="26" t="s">
        <v>12</v>
      </c>
      <c r="L29" s="7"/>
    </row>
    <row r="30" spans="1:12" s="5" customFormat="1" ht="47.25" customHeight="1" x14ac:dyDescent="0.25">
      <c r="A30" s="10">
        <v>16</v>
      </c>
      <c r="B30" s="15" t="s">
        <v>72</v>
      </c>
      <c r="C30" s="20" t="s">
        <v>134</v>
      </c>
      <c r="D30" s="16" t="s">
        <v>74</v>
      </c>
      <c r="E30" s="17" t="s">
        <v>73</v>
      </c>
      <c r="F30" s="11">
        <v>45057</v>
      </c>
      <c r="G30" s="12">
        <v>301348.40000000002</v>
      </c>
      <c r="H30" s="11">
        <v>45078</v>
      </c>
      <c r="I30" s="12">
        <v>301348.40000000002</v>
      </c>
      <c r="J30" s="14">
        <v>0</v>
      </c>
      <c r="K30" s="26" t="s">
        <v>12</v>
      </c>
      <c r="L30" s="7"/>
    </row>
    <row r="31" spans="1:12" s="5" customFormat="1" ht="127.5" customHeight="1" x14ac:dyDescent="0.25">
      <c r="A31" s="10">
        <v>17</v>
      </c>
      <c r="B31" s="15" t="s">
        <v>137</v>
      </c>
      <c r="C31" s="64" t="s">
        <v>138</v>
      </c>
      <c r="D31" s="16" t="s">
        <v>75</v>
      </c>
      <c r="E31" s="17" t="s">
        <v>37</v>
      </c>
      <c r="F31" s="11">
        <v>45049</v>
      </c>
      <c r="G31" s="12">
        <v>1051321</v>
      </c>
      <c r="H31" s="11">
        <v>45069</v>
      </c>
      <c r="I31" s="12">
        <v>1051321</v>
      </c>
      <c r="J31" s="14">
        <v>0</v>
      </c>
      <c r="K31" s="26" t="s">
        <v>12</v>
      </c>
      <c r="L31" s="7"/>
    </row>
    <row r="32" spans="1:12" s="5" customFormat="1" ht="47.25" customHeight="1" x14ac:dyDescent="0.25">
      <c r="A32" s="10">
        <v>18</v>
      </c>
      <c r="B32" s="15" t="s">
        <v>76</v>
      </c>
      <c r="C32" s="20" t="s">
        <v>128</v>
      </c>
      <c r="D32" s="16" t="s">
        <v>77</v>
      </c>
      <c r="E32" s="17" t="s">
        <v>71</v>
      </c>
      <c r="F32" s="11">
        <v>45057</v>
      </c>
      <c r="G32" s="21">
        <v>120360</v>
      </c>
      <c r="H32" s="11">
        <v>45078</v>
      </c>
      <c r="I32" s="21">
        <v>120360</v>
      </c>
      <c r="J32" s="14">
        <v>0</v>
      </c>
      <c r="K32" s="26" t="s">
        <v>12</v>
      </c>
      <c r="L32" s="7"/>
    </row>
    <row r="33" spans="1:12" s="5" customFormat="1" ht="111.75" customHeight="1" x14ac:dyDescent="0.25">
      <c r="A33" s="10">
        <v>19</v>
      </c>
      <c r="B33" s="15" t="s">
        <v>78</v>
      </c>
      <c r="C33" s="20" t="s">
        <v>139</v>
      </c>
      <c r="D33" s="16" t="s">
        <v>79</v>
      </c>
      <c r="E33" s="17" t="s">
        <v>37</v>
      </c>
      <c r="F33" s="11">
        <v>45049</v>
      </c>
      <c r="G33" s="21">
        <v>113462.9</v>
      </c>
      <c r="H33" s="11">
        <v>45069</v>
      </c>
      <c r="I33" s="21">
        <v>113462.9</v>
      </c>
      <c r="J33" s="14">
        <v>0</v>
      </c>
      <c r="K33" s="26" t="s">
        <v>12</v>
      </c>
      <c r="L33" s="7"/>
    </row>
    <row r="34" spans="1:12" s="5" customFormat="1" ht="72.75" customHeight="1" x14ac:dyDescent="0.25">
      <c r="A34" s="10">
        <v>20</v>
      </c>
      <c r="B34" s="20" t="s">
        <v>80</v>
      </c>
      <c r="C34" s="20" t="s">
        <v>81</v>
      </c>
      <c r="D34" s="16" t="s">
        <v>82</v>
      </c>
      <c r="E34" s="17" t="s">
        <v>37</v>
      </c>
      <c r="F34" s="11">
        <v>45065</v>
      </c>
      <c r="G34" s="12">
        <v>1144475.51</v>
      </c>
      <c r="H34" s="11">
        <v>45089</v>
      </c>
      <c r="I34" s="12">
        <v>1144475.51</v>
      </c>
      <c r="J34" s="14">
        <v>0</v>
      </c>
      <c r="K34" s="26" t="s">
        <v>12</v>
      </c>
      <c r="L34" s="7"/>
    </row>
    <row r="35" spans="1:12" s="5" customFormat="1" ht="61.5" customHeight="1" x14ac:dyDescent="0.25">
      <c r="A35" s="10">
        <v>21</v>
      </c>
      <c r="B35" s="15" t="s">
        <v>83</v>
      </c>
      <c r="C35" s="20" t="s">
        <v>84</v>
      </c>
      <c r="D35" s="16" t="s">
        <v>86</v>
      </c>
      <c r="E35" s="17" t="s">
        <v>85</v>
      </c>
      <c r="F35" s="11">
        <v>45049</v>
      </c>
      <c r="G35" s="12">
        <v>22420</v>
      </c>
      <c r="H35" s="11">
        <v>45069</v>
      </c>
      <c r="I35" s="12">
        <v>22420</v>
      </c>
      <c r="J35" s="14">
        <v>0</v>
      </c>
      <c r="K35" s="26" t="s">
        <v>12</v>
      </c>
      <c r="L35" s="7"/>
    </row>
    <row r="36" spans="1:12" s="5" customFormat="1" ht="101.25" customHeight="1" x14ac:dyDescent="0.25">
      <c r="A36" s="10">
        <v>22</v>
      </c>
      <c r="B36" s="22" t="s">
        <v>87</v>
      </c>
      <c r="C36" s="22" t="s">
        <v>140</v>
      </c>
      <c r="D36" s="17" t="s">
        <v>88</v>
      </c>
      <c r="E36" s="17" t="s">
        <v>37</v>
      </c>
      <c r="F36" s="11">
        <v>45015</v>
      </c>
      <c r="G36" s="12">
        <v>359900</v>
      </c>
      <c r="H36" s="11">
        <v>45072</v>
      </c>
      <c r="I36" s="12">
        <v>359900</v>
      </c>
      <c r="J36" s="14">
        <v>0</v>
      </c>
      <c r="K36" s="26" t="s">
        <v>12</v>
      </c>
      <c r="L36" s="7"/>
    </row>
    <row r="37" spans="1:12" s="5" customFormat="1" ht="126" customHeight="1" x14ac:dyDescent="0.25">
      <c r="A37" s="10">
        <v>23</v>
      </c>
      <c r="B37" s="15" t="s">
        <v>137</v>
      </c>
      <c r="C37" s="20" t="s">
        <v>141</v>
      </c>
      <c r="D37" s="16" t="s">
        <v>89</v>
      </c>
      <c r="E37" s="17" t="s">
        <v>37</v>
      </c>
      <c r="F37" s="11">
        <v>45049</v>
      </c>
      <c r="G37" s="12">
        <v>444270</v>
      </c>
      <c r="H37" s="11">
        <v>45069</v>
      </c>
      <c r="I37" s="12">
        <v>444270</v>
      </c>
      <c r="J37" s="14">
        <v>0</v>
      </c>
      <c r="K37" s="26" t="s">
        <v>12</v>
      </c>
    </row>
    <row r="38" spans="1:12" s="5" customFormat="1" ht="60.75" customHeight="1" x14ac:dyDescent="0.25">
      <c r="A38" s="10">
        <v>24</v>
      </c>
      <c r="B38" s="15" t="s">
        <v>90</v>
      </c>
      <c r="C38" s="22" t="s">
        <v>92</v>
      </c>
      <c r="D38" s="16" t="s">
        <v>91</v>
      </c>
      <c r="E38" s="17" t="s">
        <v>37</v>
      </c>
      <c r="F38" s="11">
        <v>45063</v>
      </c>
      <c r="G38" s="12">
        <v>218240</v>
      </c>
      <c r="H38" s="11">
        <v>45084</v>
      </c>
      <c r="I38" s="12">
        <v>218240</v>
      </c>
      <c r="J38" s="14">
        <v>0</v>
      </c>
      <c r="K38" s="26" t="s">
        <v>12</v>
      </c>
      <c r="L38" s="7"/>
    </row>
    <row r="39" spans="1:12" s="5" customFormat="1" ht="44.25" customHeight="1" x14ac:dyDescent="0.25">
      <c r="A39" s="10">
        <v>25</v>
      </c>
      <c r="B39" s="63" t="s">
        <v>93</v>
      </c>
      <c r="C39" s="15" t="s">
        <v>94</v>
      </c>
      <c r="D39" s="16" t="s">
        <v>96</v>
      </c>
      <c r="E39" s="16" t="s">
        <v>95</v>
      </c>
      <c r="F39" s="11">
        <v>45068</v>
      </c>
      <c r="G39" s="12">
        <v>233129.2</v>
      </c>
      <c r="H39" s="23">
        <v>45089</v>
      </c>
      <c r="I39" s="12">
        <v>233129.2</v>
      </c>
      <c r="J39" s="14">
        <v>0</v>
      </c>
      <c r="K39" s="26" t="s">
        <v>12</v>
      </c>
      <c r="L39" s="7"/>
    </row>
    <row r="40" spans="1:12" s="5" customFormat="1" ht="44.25" customHeight="1" x14ac:dyDescent="0.25">
      <c r="A40" s="10">
        <v>26</v>
      </c>
      <c r="B40" s="63" t="s">
        <v>97</v>
      </c>
      <c r="C40" s="20" t="s">
        <v>126</v>
      </c>
      <c r="D40" s="16" t="s">
        <v>118</v>
      </c>
      <c r="E40" s="17" t="s">
        <v>98</v>
      </c>
      <c r="F40" s="11">
        <v>45074</v>
      </c>
      <c r="G40" s="12">
        <v>87031.75</v>
      </c>
      <c r="H40" s="23">
        <v>45103</v>
      </c>
      <c r="I40" s="12">
        <v>87031.75</v>
      </c>
      <c r="J40" s="14">
        <v>0</v>
      </c>
      <c r="K40" s="26" t="s">
        <v>12</v>
      </c>
      <c r="L40" s="7"/>
    </row>
    <row r="41" spans="1:12" s="5" customFormat="1" ht="45" customHeight="1" x14ac:dyDescent="0.25">
      <c r="A41" s="10">
        <v>27</v>
      </c>
      <c r="B41" s="63" t="s">
        <v>97</v>
      </c>
      <c r="C41" s="20" t="s">
        <v>125</v>
      </c>
      <c r="D41" s="16" t="s">
        <v>99</v>
      </c>
      <c r="E41" s="17" t="s">
        <v>98</v>
      </c>
      <c r="F41" s="11">
        <v>45074</v>
      </c>
      <c r="G41" s="12">
        <v>175252.65</v>
      </c>
      <c r="H41" s="23">
        <v>45103</v>
      </c>
      <c r="I41" s="12">
        <v>175252.65</v>
      </c>
      <c r="J41" s="12">
        <v>175252.65</v>
      </c>
      <c r="K41" s="26" t="s">
        <v>35</v>
      </c>
      <c r="L41" s="7"/>
    </row>
    <row r="42" spans="1:12" s="5" customFormat="1" ht="47.25" customHeight="1" x14ac:dyDescent="0.25">
      <c r="A42" s="10">
        <v>28</v>
      </c>
      <c r="B42" s="63" t="s">
        <v>97</v>
      </c>
      <c r="C42" s="20" t="s">
        <v>124</v>
      </c>
      <c r="D42" s="16" t="s">
        <v>100</v>
      </c>
      <c r="E42" s="17" t="s">
        <v>98</v>
      </c>
      <c r="F42" s="11">
        <v>45074</v>
      </c>
      <c r="G42" s="12">
        <v>46624</v>
      </c>
      <c r="H42" s="23">
        <v>45103</v>
      </c>
      <c r="I42" s="12">
        <v>46624</v>
      </c>
      <c r="J42" s="12">
        <v>46624</v>
      </c>
      <c r="K42" s="26" t="s">
        <v>35</v>
      </c>
      <c r="L42" s="7"/>
    </row>
    <row r="43" spans="1:12" s="5" customFormat="1" ht="46.5" customHeight="1" x14ac:dyDescent="0.25">
      <c r="A43" s="10">
        <v>29</v>
      </c>
      <c r="B43" s="63" t="s">
        <v>97</v>
      </c>
      <c r="C43" s="20" t="s">
        <v>127</v>
      </c>
      <c r="D43" s="16" t="s">
        <v>101</v>
      </c>
      <c r="E43" s="17" t="s">
        <v>98</v>
      </c>
      <c r="F43" s="11">
        <v>45074</v>
      </c>
      <c r="G43" s="12">
        <v>19180.45</v>
      </c>
      <c r="H43" s="23">
        <v>45103</v>
      </c>
      <c r="I43" s="12">
        <v>19180.45</v>
      </c>
      <c r="J43" s="12">
        <v>19180.45</v>
      </c>
      <c r="K43" s="26" t="s">
        <v>35</v>
      </c>
      <c r="L43" s="7"/>
    </row>
    <row r="44" spans="1:12" s="5" customFormat="1" ht="165.75" customHeight="1" x14ac:dyDescent="0.25">
      <c r="A44" s="10">
        <v>30</v>
      </c>
      <c r="B44" s="15" t="s">
        <v>102</v>
      </c>
      <c r="C44" s="20" t="s">
        <v>119</v>
      </c>
      <c r="D44" s="16" t="s">
        <v>103</v>
      </c>
      <c r="E44" s="17" t="s">
        <v>37</v>
      </c>
      <c r="F44" s="11">
        <v>45026</v>
      </c>
      <c r="G44" s="12">
        <v>261524.82</v>
      </c>
      <c r="H44" s="11">
        <v>3</v>
      </c>
      <c r="I44" s="12">
        <v>261524.82</v>
      </c>
      <c r="J44" s="14">
        <v>0</v>
      </c>
      <c r="K44" s="26" t="s">
        <v>12</v>
      </c>
      <c r="L44" s="7"/>
    </row>
    <row r="45" spans="1:12" s="5" customFormat="1" ht="73.5" customHeight="1" x14ac:dyDescent="0.25">
      <c r="A45" s="10">
        <v>31</v>
      </c>
      <c r="B45" s="63" t="s">
        <v>104</v>
      </c>
      <c r="C45" s="20" t="s">
        <v>142</v>
      </c>
      <c r="D45" s="17" t="s">
        <v>106</v>
      </c>
      <c r="E45" s="24" t="s">
        <v>105</v>
      </c>
      <c r="F45" s="11">
        <v>45048</v>
      </c>
      <c r="G45" s="25">
        <v>6844</v>
      </c>
      <c r="H45" s="23">
        <v>45070</v>
      </c>
      <c r="I45" s="25">
        <v>6844</v>
      </c>
      <c r="J45" s="25">
        <v>6844</v>
      </c>
      <c r="K45" s="26" t="s">
        <v>35</v>
      </c>
      <c r="L45" s="7"/>
    </row>
    <row r="46" spans="1:12" s="5" customFormat="1" ht="60.75" customHeight="1" x14ac:dyDescent="0.25">
      <c r="A46" s="10">
        <v>32</v>
      </c>
      <c r="B46" s="63" t="s">
        <v>107</v>
      </c>
      <c r="C46" s="15" t="s">
        <v>109</v>
      </c>
      <c r="D46" s="16" t="s">
        <v>110</v>
      </c>
      <c r="E46" s="17" t="s">
        <v>108</v>
      </c>
      <c r="F46" s="11">
        <v>45068</v>
      </c>
      <c r="G46" s="12">
        <v>60668.45</v>
      </c>
      <c r="H46" s="11">
        <v>45091</v>
      </c>
      <c r="I46" s="12">
        <v>60668.45</v>
      </c>
      <c r="J46" s="12"/>
      <c r="K46" s="26" t="s">
        <v>12</v>
      </c>
      <c r="L46" s="7"/>
    </row>
    <row r="47" spans="1:12" s="5" customFormat="1" ht="111.75" customHeight="1" x14ac:dyDescent="0.25">
      <c r="A47" s="10">
        <v>33</v>
      </c>
      <c r="B47" s="15" t="s">
        <v>111</v>
      </c>
      <c r="C47" s="15" t="s">
        <v>133</v>
      </c>
      <c r="D47" s="16" t="s">
        <v>110</v>
      </c>
      <c r="E47" s="17" t="s">
        <v>37</v>
      </c>
      <c r="F47" s="11">
        <v>45075</v>
      </c>
      <c r="G47" s="12">
        <v>728973.55</v>
      </c>
      <c r="H47" s="11">
        <v>45099</v>
      </c>
      <c r="I47" s="12">
        <v>728973.55</v>
      </c>
      <c r="J47" s="12">
        <v>728973.55</v>
      </c>
      <c r="K47" s="26" t="s">
        <v>35</v>
      </c>
      <c r="L47" s="7"/>
    </row>
    <row r="48" spans="1:12" ht="60.75" customHeight="1" x14ac:dyDescent="0.25">
      <c r="A48" s="10">
        <v>34</v>
      </c>
      <c r="B48" s="20" t="s">
        <v>112</v>
      </c>
      <c r="C48" s="20" t="s">
        <v>113</v>
      </c>
      <c r="D48" s="16" t="s">
        <v>143</v>
      </c>
      <c r="E48" s="16" t="s">
        <v>62</v>
      </c>
      <c r="F48" s="11">
        <v>45077</v>
      </c>
      <c r="G48" s="12">
        <v>138900</v>
      </c>
      <c r="H48" s="11">
        <v>45099</v>
      </c>
      <c r="I48" s="13">
        <v>138900</v>
      </c>
      <c r="J48" s="13">
        <v>138900</v>
      </c>
      <c r="K48" s="26" t="s">
        <v>35</v>
      </c>
    </row>
    <row r="49" spans="1:12" ht="75.75" customHeight="1" x14ac:dyDescent="0.25">
      <c r="A49" s="10">
        <v>35</v>
      </c>
      <c r="B49" s="15" t="s">
        <v>114</v>
      </c>
      <c r="C49" s="15" t="s">
        <v>115</v>
      </c>
      <c r="D49" s="52" t="s">
        <v>117</v>
      </c>
      <c r="E49" s="18" t="s">
        <v>116</v>
      </c>
      <c r="F49" s="11">
        <v>45066</v>
      </c>
      <c r="G49" s="12">
        <v>143370</v>
      </c>
      <c r="H49" s="11">
        <v>45059</v>
      </c>
      <c r="I49" s="13">
        <v>143370</v>
      </c>
      <c r="J49" s="13">
        <v>143370</v>
      </c>
      <c r="K49" s="26" t="s">
        <v>35</v>
      </c>
    </row>
    <row r="50" spans="1:12" ht="51" customHeight="1" x14ac:dyDescent="0.25">
      <c r="A50" s="10">
        <v>36</v>
      </c>
      <c r="B50" s="15" t="s">
        <v>129</v>
      </c>
      <c r="C50" s="20" t="s">
        <v>144</v>
      </c>
      <c r="D50" s="16" t="s">
        <v>131</v>
      </c>
      <c r="E50" s="17" t="s">
        <v>130</v>
      </c>
      <c r="F50" s="55">
        <v>45077</v>
      </c>
      <c r="G50" s="56">
        <v>484387.7</v>
      </c>
      <c r="H50" s="55">
        <v>45099</v>
      </c>
      <c r="I50" s="56">
        <v>484387.7</v>
      </c>
      <c r="J50" s="56">
        <v>484387.7</v>
      </c>
      <c r="K50" s="26" t="s">
        <v>35</v>
      </c>
    </row>
    <row r="51" spans="1:12" ht="51" customHeight="1" x14ac:dyDescent="0.25">
      <c r="A51" s="57"/>
      <c r="B51" s="58"/>
      <c r="C51" s="59"/>
      <c r="D51" s="60"/>
      <c r="E51" s="61"/>
      <c r="F51" s="50"/>
      <c r="G51" s="51"/>
      <c r="H51" s="50"/>
      <c r="I51" s="51"/>
      <c r="J51" s="51"/>
      <c r="K51" s="62"/>
    </row>
    <row r="52" spans="1:12" ht="27" customHeight="1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9"/>
    </row>
    <row r="53" spans="1:12" ht="15.75" x14ac:dyDescent="0.25">
      <c r="A53" s="27"/>
      <c r="B53" s="28"/>
      <c r="C53" s="27"/>
      <c r="D53" s="28"/>
      <c r="E53" s="28"/>
      <c r="F53" s="28"/>
      <c r="G53" s="27"/>
      <c r="H53" s="27"/>
      <c r="I53" s="29"/>
      <c r="J53" s="30"/>
      <c r="K53" s="31"/>
      <c r="L53" s="9"/>
    </row>
    <row r="54" spans="1:12" ht="15.75" x14ac:dyDescent="0.25">
      <c r="A54" s="27"/>
      <c r="B54" s="32" t="s">
        <v>21</v>
      </c>
      <c r="C54" s="27"/>
      <c r="D54" s="27"/>
      <c r="E54" s="32" t="s">
        <v>22</v>
      </c>
      <c r="F54" s="27"/>
      <c r="G54" s="27"/>
      <c r="H54" s="27"/>
      <c r="I54" s="33" t="s">
        <v>23</v>
      </c>
      <c r="J54" s="33"/>
      <c r="K54" s="33"/>
      <c r="L54" s="9"/>
    </row>
    <row r="55" spans="1:12" ht="15.75" x14ac:dyDescent="0.25">
      <c r="A55" s="27"/>
      <c r="B55" s="32" t="s">
        <v>20</v>
      </c>
      <c r="C55" s="27"/>
      <c r="D55" s="27"/>
      <c r="E55" s="34" t="s">
        <v>24</v>
      </c>
      <c r="F55" s="27"/>
      <c r="G55" s="27"/>
      <c r="H55" s="27"/>
      <c r="I55" s="35" t="s">
        <v>38</v>
      </c>
      <c r="J55" s="35"/>
      <c r="K55" s="35"/>
      <c r="L55" s="9"/>
    </row>
    <row r="56" spans="1:12" ht="15.75" x14ac:dyDescent="0.25">
      <c r="A56" s="27"/>
      <c r="B56" s="27"/>
      <c r="C56" s="27"/>
      <c r="D56" s="36"/>
      <c r="E56" s="37"/>
      <c r="F56" s="27"/>
      <c r="G56" s="27"/>
      <c r="H56" s="27"/>
      <c r="I56" s="27"/>
      <c r="J56" s="27"/>
      <c r="K56" s="27"/>
      <c r="L56" s="9"/>
    </row>
    <row r="57" spans="1:12" ht="15.75" x14ac:dyDescent="0.25">
      <c r="A57" s="38"/>
      <c r="B57" s="38"/>
      <c r="C57" s="38"/>
      <c r="D57" s="39"/>
      <c r="E57" s="40"/>
      <c r="F57" s="38"/>
      <c r="G57" s="38"/>
      <c r="H57" s="38"/>
      <c r="I57" s="38"/>
      <c r="J57" s="38"/>
      <c r="K57" s="38"/>
      <c r="L57" s="9"/>
    </row>
    <row r="58" spans="1:12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</row>
    <row r="59" spans="1:12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1:12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</row>
    <row r="65" spans="16:16" ht="31.5" customHeight="1" x14ac:dyDescent="0.25"/>
    <row r="71" spans="16:16" x14ac:dyDescent="0.25">
      <c r="P71" t="e">
        <f>LEN(#REF!)</f>
        <v>#REF!</v>
      </c>
    </row>
    <row r="73" spans="16:16" x14ac:dyDescent="0.25">
      <c r="P73" t="e">
        <f>LEN(#REF!)</f>
        <v>#REF!</v>
      </c>
    </row>
  </sheetData>
  <mergeCells count="11">
    <mergeCell ref="J13:J14"/>
    <mergeCell ref="K13:K14"/>
    <mergeCell ref="B11:K11"/>
    <mergeCell ref="B9:K9"/>
    <mergeCell ref="B10:K10"/>
    <mergeCell ref="D13:D14"/>
    <mergeCell ref="G13:G14"/>
    <mergeCell ref="H13:H14"/>
    <mergeCell ref="F13:F14"/>
    <mergeCell ref="I13:I14"/>
    <mergeCell ref="E13:E14"/>
  </mergeCells>
  <phoneticPr fontId="6" type="noConversion"/>
  <pageMargins left="0.23622047244094491" right="0.23622047244094491" top="0.74803149606299213" bottom="0.74803149606299213" header="0.31496062992125984" footer="0.31496062992125984"/>
  <pageSetup scale="65" fitToHeight="0" orientation="landscape" r:id="rId1"/>
  <rowBreaks count="2" manualBreakCount="2">
    <brk id="20" max="10" man="1"/>
    <brk id="3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F10"/>
  <sheetViews>
    <sheetView topLeftCell="B1" zoomScale="200" zoomScaleNormal="200" workbookViewId="0">
      <selection activeCell="E15" sqref="E15"/>
    </sheetView>
  </sheetViews>
  <sheetFormatPr baseColWidth="10" defaultColWidth="11.42578125" defaultRowHeight="15" x14ac:dyDescent="0.25"/>
  <cols>
    <col min="6" max="6" width="35.5703125" customWidth="1"/>
  </cols>
  <sheetData>
    <row r="3" spans="5:6" x14ac:dyDescent="0.25">
      <c r="E3" s="3">
        <v>37025</v>
      </c>
      <c r="F3" t="s">
        <v>13</v>
      </c>
    </row>
    <row r="4" spans="5:6" x14ac:dyDescent="0.25">
      <c r="E4" s="2">
        <v>37082</v>
      </c>
      <c r="F4" s="1" t="s">
        <v>14</v>
      </c>
    </row>
    <row r="5" spans="5:6" x14ac:dyDescent="0.25">
      <c r="E5" s="2">
        <v>37074</v>
      </c>
      <c r="F5" s="1" t="s">
        <v>15</v>
      </c>
    </row>
    <row r="6" spans="5:6" x14ac:dyDescent="0.25">
      <c r="E6" s="2">
        <v>37002</v>
      </c>
      <c r="F6" s="1" t="s">
        <v>16</v>
      </c>
    </row>
    <row r="7" spans="5:6" x14ac:dyDescent="0.25">
      <c r="E7" s="2">
        <v>37081</v>
      </c>
      <c r="F7" t="s">
        <v>17</v>
      </c>
    </row>
    <row r="8" spans="5:6" x14ac:dyDescent="0.25">
      <c r="E8" s="4">
        <v>37149</v>
      </c>
      <c r="F8" s="1" t="s">
        <v>18</v>
      </c>
    </row>
    <row r="9" spans="5:6" x14ac:dyDescent="0.25">
      <c r="E9" s="2">
        <v>37178</v>
      </c>
      <c r="F9" s="1" t="s">
        <v>19</v>
      </c>
    </row>
    <row r="10" spans="5:6" x14ac:dyDescent="0.25">
      <c r="E10" s="3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E9"/>
  <sheetViews>
    <sheetView workbookViewId="0">
      <selection activeCell="E9" sqref="E9"/>
    </sheetView>
  </sheetViews>
  <sheetFormatPr baseColWidth="10" defaultRowHeight="15" x14ac:dyDescent="0.25"/>
  <cols>
    <col min="5" max="5" width="12.7109375" bestFit="1" customWidth="1"/>
  </cols>
  <sheetData>
    <row r="8" spans="5:5" x14ac:dyDescent="0.25">
      <c r="E8" s="8">
        <v>4000000</v>
      </c>
    </row>
    <row r="9" spans="5:5" x14ac:dyDescent="0.25">
      <c r="E9" s="8">
        <f>SUM(E8*5.46)</f>
        <v>21840000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1" ma:contentTypeDescription="Create a new document." ma:contentTypeScope="" ma:versionID="7aeac525d833661ab9db0302b2434832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c8ca9d76eee06a3a81299e255e7c7f89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D15BC5F-A008-4A59-9070-FB33F261A361}">
  <ds:schemaRefs>
    <ds:schemaRef ds:uri="http://purl.org/dc/terms/"/>
    <ds:schemaRef ds:uri="http://www.w3.org/XML/1998/namespace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1EE16F1-E3C5-4AA9-B867-2AF275D95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ESTADO DE CTA SUPLID MAYO 2023</vt:lpstr>
      <vt:lpstr>Hoja2</vt:lpstr>
      <vt:lpstr>Hoja1</vt:lpstr>
      <vt:lpstr>'ESTADO DE CTA SUPLID MAYO 2023'!Área_de_impresión</vt:lpstr>
      <vt:lpstr>Hoja2!Área_de_impresión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Victor Hilario</cp:lastModifiedBy>
  <cp:revision/>
  <cp:lastPrinted>2023-06-06T20:00:12Z</cp:lastPrinted>
  <dcterms:created xsi:type="dcterms:W3CDTF">2019-08-27T16:42:25Z</dcterms:created>
  <dcterms:modified xsi:type="dcterms:W3CDTF">2023-07-20T15:23:11Z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