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1" documentId="8_{991A28E6-D172-4881-A40B-2500C5F19D4F}" xr6:coauthVersionLast="47" xr6:coauthVersionMax="47" xr10:uidLastSave="{F646525A-99B7-4DEA-8B67-5EC9E59AF0B4}"/>
  <bookViews>
    <workbookView xWindow="-28920" yWindow="-120" windowWidth="29040" windowHeight="15840" xr2:uid="{CA6A9AFF-4359-4601-B50F-D036E24A23A5}"/>
  </bookViews>
  <sheets>
    <sheet name="Agosto" sheetId="1" r:id="rId1"/>
  </sheets>
  <definedNames>
    <definedName name="_xlnm._FilterDatabase" localSheetId="0" hidden="1">Agosto!$A$7:$H$41</definedName>
    <definedName name="_xlnm.Print_Area" localSheetId="0">Agosto!$A$1:$H$44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E44" i="1"/>
  <c r="F44" i="1"/>
  <c r="G44" i="1"/>
  <c r="H44" i="1" l="1"/>
</calcChain>
</file>

<file path=xl/sharedStrings.xml><?xml version="1.0" encoding="utf-8"?>
<sst xmlns="http://schemas.openxmlformats.org/spreadsheetml/2006/main" count="82" uniqueCount="49">
  <si>
    <t>TOTAL</t>
  </si>
  <si>
    <t>M</t>
  </si>
  <si>
    <t>YEFRY DELIO ACOSTA NUNEZ</t>
  </si>
  <si>
    <t>WILLIAN DE LA CRUZ CASTRO</t>
  </si>
  <si>
    <t>WILDIN ALEXANDER DIAZ MENDEZ</t>
  </si>
  <si>
    <t>VICTOR MIGUEL AQUINO MEJIA</t>
  </si>
  <si>
    <t>VICTOR MANUEL CASTRO DE JESUS</t>
  </si>
  <si>
    <t>SILVIO DOMINGO POLANCO ROSARIO</t>
  </si>
  <si>
    <t>SANTO DE LOS SANTOS</t>
  </si>
  <si>
    <t>SANTIAGO AYBAR CAMPOS</t>
  </si>
  <si>
    <t>RUTINELFI HOLGUIN REYES</t>
  </si>
  <si>
    <t>ROBERTO DIAZ</t>
  </si>
  <si>
    <t>F</t>
  </si>
  <si>
    <t>RAMONA GUZMAN</t>
  </si>
  <si>
    <t>RAMON RUTINEL HOLGUIN BATISTA</t>
  </si>
  <si>
    <t>RAMON LEONARDO ALMONTE RODRIGUEZ</t>
  </si>
  <si>
    <t>RAMON FELIPE RODRIGUEZ RODRIGUEZ</t>
  </si>
  <si>
    <t>RAMON ANDRES PUELLO DISLA</t>
  </si>
  <si>
    <t>RAFAEL ANTONIO REYES CALDERON</t>
  </si>
  <si>
    <t>NOEMI GRISANNA CESPEDES PEREZ</t>
  </si>
  <si>
    <t>MODESTO SUERO FERRERAS</t>
  </si>
  <si>
    <t>MIGUEL ANTONIO JOSE FLORIAN</t>
  </si>
  <si>
    <t>MIGUEL ANGEL TRINIDAD TORRES</t>
  </si>
  <si>
    <t>MARIA BATISTA ROCHE</t>
  </si>
  <si>
    <t>KELVIN TAVERAS MEJIA</t>
  </si>
  <si>
    <t>JOSE DOLORES GARCIA GARCIA</t>
  </si>
  <si>
    <t>JORGE RODRIGUEZ ALCANTARA</t>
  </si>
  <si>
    <t>JOHENNY MANON MOTA</t>
  </si>
  <si>
    <t>JOELINA ALEXANDRA RAMIREZ JIMENEZ</t>
  </si>
  <si>
    <t>HERIBERTO MEDINA DIAZ</t>
  </si>
  <si>
    <t>HENRY MORENO BREA</t>
  </si>
  <si>
    <t>HENRY GERMOSEN SANTOS</t>
  </si>
  <si>
    <t>FRANCI MARCELO JIMENEZ</t>
  </si>
  <si>
    <t>ETNI EMANUEL JIMENEZ JIMENEZ</t>
  </si>
  <si>
    <t>ELADIO FARIAS BENITEZ</t>
  </si>
  <si>
    <t>AYURKIN SANTANA CASTILLO</t>
  </si>
  <si>
    <t>ANTONIO MIGUEL JOSE FLORIAN</t>
  </si>
  <si>
    <t>ANA CELIA VICIOSO QUEVEDO</t>
  </si>
  <si>
    <t>DEPARTAMENTO DE SEGURIDAD</t>
  </si>
  <si>
    <t>Sueldo Neto RD$</t>
  </si>
  <si>
    <t>Total Descuentos RD$</t>
  </si>
  <si>
    <t>ISR RD$</t>
  </si>
  <si>
    <t>Sueldo Bruto RD$</t>
  </si>
  <si>
    <t>Fecha de Ingreso</t>
  </si>
  <si>
    <t>Género</t>
  </si>
  <si>
    <t>Nombre</t>
  </si>
  <si>
    <t>No.</t>
  </si>
  <si>
    <t>RELACIÓN PERSONAL MILITAR AGOSTO AÑO 2024</t>
  </si>
  <si>
    <t>FONDO PATRIMONIAL DE LAS EMPRESAS REFORMADAS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</si>
</sst>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3" fontId="3" fillId="0" borderId="0" xfId="0" applyNumberFormat="1" applyFont="1"/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5" fillId="2" borderId="3" xfId="0" applyFont="1" applyFill="1" applyBorder="1"/>
    <xf numFmtId="4" fontId="3" fillId="0" borderId="4" xfId="0" applyNumberFormat="1" applyFont="1" applyBorder="1"/>
    <xf numFmtId="4" fontId="3" fillId="0" borderId="5" xfId="0" applyNumberFormat="1" applyFont="1" applyBorder="1"/>
    <xf numFmtId="14" fontId="3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3" fontId="5" fillId="0" borderId="5" xfId="1" applyFont="1" applyFill="1" applyBorder="1"/>
    <xf numFmtId="14" fontId="3" fillId="0" borderId="5" xfId="0" applyNumberFormat="1" applyFont="1" applyBorder="1"/>
    <xf numFmtId="0" fontId="4" fillId="0" borderId="5" xfId="0" applyFont="1" applyBorder="1"/>
    <xf numFmtId="4" fontId="2" fillId="0" borderId="0" xfId="0" applyNumberFormat="1" applyFont="1"/>
    <xf numFmtId="43" fontId="3" fillId="0" borderId="5" xfId="1" applyFont="1" applyFill="1" applyBorder="1"/>
    <xf numFmtId="4" fontId="3" fillId="0" borderId="6" xfId="0" applyNumberFormat="1" applyFont="1" applyBorder="1"/>
    <xf numFmtId="43" fontId="5" fillId="0" borderId="6" xfId="1" applyFont="1" applyFill="1" applyBorder="1"/>
    <xf numFmtId="14" fontId="3" fillId="0" borderId="6" xfId="0" applyNumberFormat="1" applyFont="1" applyBorder="1"/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8" xfId="0" applyFont="1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8296B0A8-48BC-4D2E-937F-49D3EC105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27B3-1E18-4623-9785-C89DDC0A5BDF}">
  <sheetPr>
    <pageSetUpPr fitToPage="1"/>
  </sheetPr>
  <dimension ref="A1:I44"/>
  <sheetViews>
    <sheetView tabSelected="1" view="pageBreakPreview" topLeftCell="A20" zoomScaleNormal="100" zoomScaleSheetLayoutView="100" workbookViewId="0">
      <selection activeCell="C1" sqref="C1"/>
    </sheetView>
  </sheetViews>
  <sheetFormatPr baseColWidth="10" defaultColWidth="10.88671875" defaultRowHeight="14.4"/>
  <cols>
    <col min="1" max="1" width="5.33203125" style="1" customWidth="1"/>
    <col min="2" max="2" width="45.5546875" style="1" customWidth="1"/>
    <col min="3" max="3" width="7.6640625" style="2" bestFit="1" customWidth="1"/>
    <col min="4" max="4" width="18" style="2" customWidth="1"/>
    <col min="5" max="5" width="17.44140625" style="1" customWidth="1"/>
    <col min="6" max="6" width="17.109375" style="1" customWidth="1"/>
    <col min="7" max="7" width="15.6640625" style="1" customWidth="1"/>
    <col min="8" max="8" width="19.33203125" style="1" customWidth="1"/>
    <col min="9" max="9" width="14.33203125" style="1" bestFit="1" customWidth="1"/>
    <col min="10" max="16384" width="10.88671875" style="1"/>
  </cols>
  <sheetData>
    <row r="1" spans="1:8">
      <c r="A1" s="36"/>
      <c r="B1" s="36"/>
      <c r="C1" s="39"/>
      <c r="D1" s="39"/>
      <c r="E1" s="36"/>
      <c r="F1" s="36"/>
      <c r="G1" s="36"/>
      <c r="H1" s="36"/>
    </row>
    <row r="2" spans="1:8">
      <c r="A2" s="36"/>
      <c r="B2" s="36"/>
      <c r="C2" s="39"/>
      <c r="D2" s="39"/>
      <c r="E2" s="36"/>
      <c r="F2" s="36"/>
      <c r="G2" s="36"/>
      <c r="H2" s="36"/>
    </row>
    <row r="3" spans="1:8">
      <c r="A3" s="36"/>
      <c r="B3" s="36"/>
      <c r="C3" s="39"/>
      <c r="D3" s="39"/>
      <c r="E3" s="36"/>
      <c r="F3" s="36"/>
      <c r="G3" s="36"/>
      <c r="H3" s="36"/>
    </row>
    <row r="4" spans="1:8">
      <c r="A4" s="36"/>
      <c r="B4" s="37"/>
      <c r="C4" s="38"/>
      <c r="D4" s="38"/>
      <c r="E4" s="37"/>
      <c r="F4" s="37"/>
      <c r="G4" s="37"/>
      <c r="H4" s="37"/>
    </row>
    <row r="5" spans="1:8">
      <c r="A5" s="36"/>
      <c r="B5" s="35" t="s">
        <v>48</v>
      </c>
      <c r="C5" s="35"/>
      <c r="D5" s="35"/>
      <c r="E5" s="35"/>
      <c r="F5" s="35"/>
      <c r="G5" s="35"/>
      <c r="H5" s="35"/>
    </row>
    <row r="6" spans="1:8" ht="15" thickBot="1">
      <c r="A6" s="36"/>
      <c r="B6" s="35" t="s">
        <v>47</v>
      </c>
      <c r="C6" s="35"/>
      <c r="D6" s="35"/>
      <c r="E6" s="35"/>
      <c r="F6" s="35"/>
      <c r="G6" s="35"/>
      <c r="H6" s="35"/>
    </row>
    <row r="7" spans="1:8" ht="40.200000000000003" thickBot="1">
      <c r="A7" s="34" t="s">
        <v>46</v>
      </c>
      <c r="B7" s="31" t="s">
        <v>45</v>
      </c>
      <c r="C7" s="33" t="s">
        <v>44</v>
      </c>
      <c r="D7" s="32" t="s">
        <v>43</v>
      </c>
      <c r="E7" s="30" t="s">
        <v>42</v>
      </c>
      <c r="F7" s="31" t="s">
        <v>41</v>
      </c>
      <c r="G7" s="30" t="s">
        <v>40</v>
      </c>
      <c r="H7" s="29" t="s">
        <v>39</v>
      </c>
    </row>
    <row r="8" spans="1:8" ht="15" thickBot="1">
      <c r="A8" s="28"/>
      <c r="B8" s="26" t="s">
        <v>38</v>
      </c>
      <c r="C8" s="27"/>
      <c r="D8" s="27"/>
      <c r="E8" s="26"/>
      <c r="F8" s="26"/>
      <c r="G8" s="26"/>
      <c r="H8" s="25"/>
    </row>
    <row r="9" spans="1:8">
      <c r="A9" s="14">
        <v>1</v>
      </c>
      <c r="B9" s="24" t="s">
        <v>37</v>
      </c>
      <c r="C9" s="23" t="s">
        <v>12</v>
      </c>
      <c r="D9" s="22">
        <v>44228</v>
      </c>
      <c r="E9" s="20">
        <v>15000</v>
      </c>
      <c r="F9" s="21"/>
      <c r="G9" s="21"/>
      <c r="H9" s="9">
        <f>E9+F9</f>
        <v>15000</v>
      </c>
    </row>
    <row r="10" spans="1:8">
      <c r="A10" s="14">
        <v>2</v>
      </c>
      <c r="B10" s="17" t="s">
        <v>36</v>
      </c>
      <c r="C10" s="12" t="s">
        <v>1</v>
      </c>
      <c r="D10" s="16">
        <v>44197</v>
      </c>
      <c r="E10" s="10">
        <v>14000</v>
      </c>
      <c r="F10" s="15"/>
      <c r="G10" s="15"/>
      <c r="H10" s="9">
        <f>E10+F10</f>
        <v>14000</v>
      </c>
    </row>
    <row r="11" spans="1:8">
      <c r="A11" s="14">
        <v>3</v>
      </c>
      <c r="B11" s="17" t="s">
        <v>35</v>
      </c>
      <c r="C11" s="12" t="s">
        <v>1</v>
      </c>
      <c r="D11" s="16">
        <v>44835</v>
      </c>
      <c r="E11" s="10">
        <v>15000</v>
      </c>
      <c r="F11" s="15"/>
      <c r="G11" s="15"/>
      <c r="H11" s="9">
        <f>E11+F11</f>
        <v>15000</v>
      </c>
    </row>
    <row r="12" spans="1:8">
      <c r="A12" s="14">
        <v>4</v>
      </c>
      <c r="B12" s="17" t="s">
        <v>34</v>
      </c>
      <c r="C12" s="12" t="s">
        <v>1</v>
      </c>
      <c r="D12" s="16">
        <v>44317</v>
      </c>
      <c r="E12" s="10">
        <v>8280</v>
      </c>
      <c r="F12" s="15"/>
      <c r="G12" s="15"/>
      <c r="H12" s="9">
        <f>E12+F12</f>
        <v>8280</v>
      </c>
    </row>
    <row r="13" spans="1:8">
      <c r="A13" s="14">
        <v>5</v>
      </c>
      <c r="B13" s="17" t="s">
        <v>33</v>
      </c>
      <c r="C13" s="12" t="s">
        <v>1</v>
      </c>
      <c r="D13" s="16">
        <v>42614</v>
      </c>
      <c r="E13" s="10">
        <v>14000</v>
      </c>
      <c r="F13" s="15"/>
      <c r="G13" s="15"/>
      <c r="H13" s="9">
        <f>E13+F13</f>
        <v>14000</v>
      </c>
    </row>
    <row r="14" spans="1:8">
      <c r="A14" s="14">
        <v>6</v>
      </c>
      <c r="B14" s="17" t="s">
        <v>32</v>
      </c>
      <c r="C14" s="12" t="s">
        <v>1</v>
      </c>
      <c r="D14" s="16">
        <v>45420</v>
      </c>
      <c r="E14" s="20">
        <v>14000</v>
      </c>
      <c r="F14" s="15"/>
      <c r="G14" s="15"/>
      <c r="H14" s="9">
        <f>E14+F14</f>
        <v>14000</v>
      </c>
    </row>
    <row r="15" spans="1:8">
      <c r="A15" s="14">
        <v>7</v>
      </c>
      <c r="B15" s="17" t="s">
        <v>31</v>
      </c>
      <c r="C15" s="12" t="s">
        <v>1</v>
      </c>
      <c r="D15" s="16">
        <v>45231</v>
      </c>
      <c r="E15" s="20">
        <v>17000</v>
      </c>
      <c r="F15" s="15"/>
      <c r="G15" s="15"/>
      <c r="H15" s="9">
        <f>E15+F15</f>
        <v>17000</v>
      </c>
    </row>
    <row r="16" spans="1:8">
      <c r="A16" s="14">
        <v>8</v>
      </c>
      <c r="B16" s="17" t="s">
        <v>30</v>
      </c>
      <c r="C16" s="12" t="s">
        <v>1</v>
      </c>
      <c r="D16" s="16">
        <v>44348</v>
      </c>
      <c r="E16" s="10">
        <v>12280</v>
      </c>
      <c r="F16" s="15"/>
      <c r="G16" s="15"/>
      <c r="H16" s="9">
        <f>E16+F16</f>
        <v>12280</v>
      </c>
    </row>
    <row r="17" spans="1:8">
      <c r="A17" s="14">
        <v>9</v>
      </c>
      <c r="B17" s="17" t="s">
        <v>29</v>
      </c>
      <c r="C17" s="12" t="s">
        <v>1</v>
      </c>
      <c r="D17" s="16">
        <v>44743</v>
      </c>
      <c r="E17" s="10">
        <v>19000</v>
      </c>
      <c r="F17" s="15"/>
      <c r="G17" s="15"/>
      <c r="H17" s="9">
        <f>E17+F17</f>
        <v>19000</v>
      </c>
    </row>
    <row r="18" spans="1:8">
      <c r="A18" s="14">
        <v>10</v>
      </c>
      <c r="B18" s="17" t="s">
        <v>28</v>
      </c>
      <c r="C18" s="12" t="s">
        <v>12</v>
      </c>
      <c r="D18" s="16">
        <v>44986</v>
      </c>
      <c r="E18" s="10">
        <v>14000</v>
      </c>
      <c r="F18" s="15"/>
      <c r="G18" s="15"/>
      <c r="H18" s="9">
        <f>E18+F18</f>
        <v>14000</v>
      </c>
    </row>
    <row r="19" spans="1:8">
      <c r="A19" s="14">
        <v>11</v>
      </c>
      <c r="B19" s="17" t="s">
        <v>27</v>
      </c>
      <c r="C19" s="12" t="s">
        <v>1</v>
      </c>
      <c r="D19" s="16">
        <v>44256</v>
      </c>
      <c r="E19" s="10">
        <v>13000</v>
      </c>
      <c r="F19" s="15"/>
      <c r="G19" s="15"/>
      <c r="H19" s="9">
        <f>E19+F19</f>
        <v>13000</v>
      </c>
    </row>
    <row r="20" spans="1:8">
      <c r="A20" s="14">
        <v>12</v>
      </c>
      <c r="B20" s="17" t="s">
        <v>26</v>
      </c>
      <c r="C20" s="12" t="s">
        <v>1</v>
      </c>
      <c r="D20" s="16">
        <v>44805</v>
      </c>
      <c r="E20" s="10">
        <v>18000</v>
      </c>
      <c r="F20" s="15"/>
      <c r="G20" s="15"/>
      <c r="H20" s="9">
        <f>E20+F20</f>
        <v>18000</v>
      </c>
    </row>
    <row r="21" spans="1:8">
      <c r="A21" s="14">
        <v>13</v>
      </c>
      <c r="B21" s="17" t="s">
        <v>25</v>
      </c>
      <c r="C21" s="12" t="s">
        <v>1</v>
      </c>
      <c r="D21" s="16">
        <v>44166</v>
      </c>
      <c r="E21" s="10">
        <v>20000</v>
      </c>
      <c r="F21" s="15"/>
      <c r="G21" s="15"/>
      <c r="H21" s="9">
        <f>E21+F21</f>
        <v>20000</v>
      </c>
    </row>
    <row r="22" spans="1:8">
      <c r="A22" s="14">
        <v>14</v>
      </c>
      <c r="B22" s="17" t="s">
        <v>24</v>
      </c>
      <c r="C22" s="12" t="s">
        <v>1</v>
      </c>
      <c r="D22" s="16">
        <v>44136</v>
      </c>
      <c r="E22" s="10">
        <v>15500</v>
      </c>
      <c r="F22" s="15"/>
      <c r="G22" s="15"/>
      <c r="H22" s="9">
        <f>E22+F22</f>
        <v>15500</v>
      </c>
    </row>
    <row r="23" spans="1:8">
      <c r="A23" s="14">
        <v>15</v>
      </c>
      <c r="B23" s="17" t="s">
        <v>23</v>
      </c>
      <c r="C23" s="12" t="s">
        <v>12</v>
      </c>
      <c r="D23" s="16">
        <v>44136</v>
      </c>
      <c r="E23" s="10">
        <v>14500</v>
      </c>
      <c r="F23" s="15"/>
      <c r="G23" s="15"/>
      <c r="H23" s="9">
        <f>E23+F23</f>
        <v>14500</v>
      </c>
    </row>
    <row r="24" spans="1:8">
      <c r="A24" s="14">
        <v>16</v>
      </c>
      <c r="B24" s="17" t="s">
        <v>22</v>
      </c>
      <c r="C24" s="12" t="s">
        <v>1</v>
      </c>
      <c r="D24" s="16">
        <v>42767</v>
      </c>
      <c r="E24" s="10">
        <v>13800</v>
      </c>
      <c r="F24" s="15"/>
      <c r="G24" s="15"/>
      <c r="H24" s="9">
        <f>E24+F24</f>
        <v>13800</v>
      </c>
    </row>
    <row r="25" spans="1:8">
      <c r="A25" s="14">
        <v>17</v>
      </c>
      <c r="B25" s="17" t="s">
        <v>21</v>
      </c>
      <c r="C25" s="12" t="s">
        <v>1</v>
      </c>
      <c r="D25" s="16">
        <v>45200</v>
      </c>
      <c r="E25" s="10">
        <v>13000</v>
      </c>
      <c r="F25" s="15"/>
      <c r="G25" s="15"/>
      <c r="H25" s="9">
        <f>E25+F25</f>
        <v>13000</v>
      </c>
    </row>
    <row r="26" spans="1:8">
      <c r="A26" s="14">
        <v>18</v>
      </c>
      <c r="B26" s="17" t="s">
        <v>20</v>
      </c>
      <c r="C26" s="12" t="s">
        <v>1</v>
      </c>
      <c r="D26" s="16">
        <v>45413</v>
      </c>
      <c r="E26" s="10">
        <v>3500</v>
      </c>
      <c r="F26" s="15"/>
      <c r="G26" s="15"/>
      <c r="H26" s="9">
        <f>E26+F26</f>
        <v>3500</v>
      </c>
    </row>
    <row r="27" spans="1:8">
      <c r="A27" s="14">
        <v>19</v>
      </c>
      <c r="B27" s="17" t="s">
        <v>19</v>
      </c>
      <c r="C27" s="12" t="s">
        <v>12</v>
      </c>
      <c r="D27" s="16">
        <v>44986</v>
      </c>
      <c r="E27" s="10">
        <v>15000</v>
      </c>
      <c r="F27" s="15"/>
      <c r="G27" s="15"/>
      <c r="H27" s="9">
        <f>E27+F27</f>
        <v>15000</v>
      </c>
    </row>
    <row r="28" spans="1:8">
      <c r="A28" s="14">
        <v>20</v>
      </c>
      <c r="B28" s="17" t="s">
        <v>18</v>
      </c>
      <c r="C28" s="12" t="s">
        <v>1</v>
      </c>
      <c r="D28" s="16">
        <v>45292</v>
      </c>
      <c r="E28" s="10">
        <v>14500</v>
      </c>
      <c r="F28" s="15"/>
      <c r="G28" s="15"/>
      <c r="H28" s="9">
        <f>E28+F28</f>
        <v>14500</v>
      </c>
    </row>
    <row r="29" spans="1:8">
      <c r="A29" s="14">
        <v>21</v>
      </c>
      <c r="B29" s="17" t="s">
        <v>17</v>
      </c>
      <c r="C29" s="12" t="s">
        <v>1</v>
      </c>
      <c r="D29" s="16">
        <v>44287</v>
      </c>
      <c r="E29" s="10">
        <v>10000</v>
      </c>
      <c r="F29" s="15"/>
      <c r="G29" s="15"/>
      <c r="H29" s="9">
        <f>E29+F29</f>
        <v>10000</v>
      </c>
    </row>
    <row r="30" spans="1:8">
      <c r="A30" s="14">
        <v>22</v>
      </c>
      <c r="B30" s="17" t="s">
        <v>16</v>
      </c>
      <c r="C30" s="12" t="s">
        <v>1</v>
      </c>
      <c r="D30" s="16">
        <v>45419</v>
      </c>
      <c r="E30" s="10">
        <v>7000</v>
      </c>
      <c r="F30" s="15"/>
      <c r="G30" s="15"/>
      <c r="H30" s="9">
        <f>E30+F30</f>
        <v>7000</v>
      </c>
    </row>
    <row r="31" spans="1:8">
      <c r="A31" s="14">
        <v>23</v>
      </c>
      <c r="B31" s="17" t="s">
        <v>15</v>
      </c>
      <c r="C31" s="12" t="s">
        <v>1</v>
      </c>
      <c r="D31" s="16">
        <v>45419</v>
      </c>
      <c r="E31" s="10">
        <v>7000</v>
      </c>
      <c r="F31" s="15"/>
      <c r="G31" s="15"/>
      <c r="H31" s="9">
        <f>E31+F31</f>
        <v>7000</v>
      </c>
    </row>
    <row r="32" spans="1:8">
      <c r="A32" s="14">
        <v>24</v>
      </c>
      <c r="B32" s="17" t="s">
        <v>14</v>
      </c>
      <c r="C32" s="12" t="s">
        <v>1</v>
      </c>
      <c r="D32" s="16">
        <v>45316</v>
      </c>
      <c r="E32" s="10">
        <v>7000</v>
      </c>
      <c r="F32" s="15"/>
      <c r="G32" s="15"/>
      <c r="H32" s="9">
        <f>E32+F32</f>
        <v>7000</v>
      </c>
    </row>
    <row r="33" spans="1:9">
      <c r="A33" s="14">
        <v>25</v>
      </c>
      <c r="B33" s="17" t="s">
        <v>13</v>
      </c>
      <c r="C33" s="12" t="s">
        <v>12</v>
      </c>
      <c r="D33" s="16">
        <v>45392</v>
      </c>
      <c r="E33" s="10">
        <v>16000</v>
      </c>
      <c r="F33" s="15"/>
      <c r="G33" s="15"/>
      <c r="H33" s="9">
        <f>E33+F33</f>
        <v>16000</v>
      </c>
    </row>
    <row r="34" spans="1:9">
      <c r="A34" s="14">
        <v>26</v>
      </c>
      <c r="B34" s="17" t="s">
        <v>11</v>
      </c>
      <c r="C34" s="12" t="s">
        <v>1</v>
      </c>
      <c r="D34" s="16">
        <v>45413</v>
      </c>
      <c r="E34" s="10">
        <v>3500</v>
      </c>
      <c r="F34" s="15"/>
      <c r="G34" s="15"/>
      <c r="H34" s="9">
        <f>E34+F34</f>
        <v>3500</v>
      </c>
    </row>
    <row r="35" spans="1:9">
      <c r="A35" s="14">
        <v>27</v>
      </c>
      <c r="B35" s="17" t="s">
        <v>10</v>
      </c>
      <c r="C35" s="12" t="s">
        <v>1</v>
      </c>
      <c r="D35" s="16">
        <v>45316</v>
      </c>
      <c r="E35" s="10">
        <v>7000</v>
      </c>
      <c r="F35" s="15"/>
      <c r="G35" s="3"/>
      <c r="H35" s="9">
        <f>E35+F35</f>
        <v>7000</v>
      </c>
    </row>
    <row r="36" spans="1:9">
      <c r="A36" s="14">
        <v>28</v>
      </c>
      <c r="B36" s="17" t="s">
        <v>9</v>
      </c>
      <c r="C36" s="12" t="s">
        <v>1</v>
      </c>
      <c r="D36" s="16">
        <v>44136</v>
      </c>
      <c r="E36" s="10">
        <v>90000</v>
      </c>
      <c r="F36" s="19">
        <v>-11082.86</v>
      </c>
      <c r="G36" s="19">
        <v>-11082.86</v>
      </c>
      <c r="H36" s="9">
        <f>E36+F36</f>
        <v>78917.14</v>
      </c>
      <c r="I36" s="18"/>
    </row>
    <row r="37" spans="1:9">
      <c r="A37" s="14">
        <v>29</v>
      </c>
      <c r="B37" s="17" t="s">
        <v>8</v>
      </c>
      <c r="C37" s="12" t="s">
        <v>1</v>
      </c>
      <c r="D37" s="16">
        <v>44562</v>
      </c>
      <c r="E37" s="10">
        <v>11500</v>
      </c>
      <c r="F37" s="15"/>
      <c r="G37" s="15"/>
      <c r="H37" s="9">
        <f>E37+F37</f>
        <v>11500</v>
      </c>
    </row>
    <row r="38" spans="1:9">
      <c r="A38" s="14">
        <v>30</v>
      </c>
      <c r="B38" s="17" t="s">
        <v>7</v>
      </c>
      <c r="C38" s="12" t="s">
        <v>1</v>
      </c>
      <c r="D38" s="16">
        <v>42887</v>
      </c>
      <c r="E38" s="10">
        <v>17000</v>
      </c>
      <c r="F38" s="15"/>
      <c r="G38" s="15"/>
      <c r="H38" s="9">
        <f>E38+F38</f>
        <v>17000</v>
      </c>
    </row>
    <row r="39" spans="1:9">
      <c r="A39" s="14">
        <v>31</v>
      </c>
      <c r="B39" s="17" t="s">
        <v>6</v>
      </c>
      <c r="C39" s="12" t="s">
        <v>1</v>
      </c>
      <c r="D39" s="16">
        <v>44866</v>
      </c>
      <c r="E39" s="10">
        <v>14500</v>
      </c>
      <c r="F39" s="15"/>
      <c r="G39" s="15"/>
      <c r="H39" s="9">
        <f>E39+F39</f>
        <v>14500</v>
      </c>
    </row>
    <row r="40" spans="1:9">
      <c r="A40" s="14">
        <v>32</v>
      </c>
      <c r="B40" s="17" t="s">
        <v>5</v>
      </c>
      <c r="C40" s="12" t="s">
        <v>1</v>
      </c>
      <c r="D40" s="16">
        <v>44440</v>
      </c>
      <c r="E40" s="10">
        <v>6000</v>
      </c>
      <c r="F40" s="10"/>
      <c r="G40" s="10"/>
      <c r="H40" s="9">
        <f>E40+F40</f>
        <v>6000</v>
      </c>
    </row>
    <row r="41" spans="1:9">
      <c r="A41" s="14">
        <v>33</v>
      </c>
      <c r="B41" s="17" t="s">
        <v>4</v>
      </c>
      <c r="C41" s="12" t="s">
        <v>1</v>
      </c>
      <c r="D41" s="16">
        <v>44652</v>
      </c>
      <c r="E41" s="10">
        <v>12000</v>
      </c>
      <c r="F41" s="15"/>
      <c r="G41" s="15"/>
      <c r="H41" s="9">
        <f>E41+F41</f>
        <v>12000</v>
      </c>
    </row>
    <row r="42" spans="1:9">
      <c r="A42" s="14">
        <v>34</v>
      </c>
      <c r="B42" s="13" t="s">
        <v>3</v>
      </c>
      <c r="C42" s="12" t="s">
        <v>1</v>
      </c>
      <c r="D42" s="11">
        <v>44317</v>
      </c>
      <c r="E42" s="10">
        <v>15000</v>
      </c>
      <c r="F42" s="10"/>
      <c r="G42" s="10"/>
      <c r="H42" s="9">
        <f>E42+F42</f>
        <v>15000</v>
      </c>
    </row>
    <row r="43" spans="1:9" ht="15" thickBot="1">
      <c r="A43" s="14">
        <v>35</v>
      </c>
      <c r="B43" s="13" t="s">
        <v>2</v>
      </c>
      <c r="C43" s="12" t="s">
        <v>1</v>
      </c>
      <c r="D43" s="11">
        <v>44896</v>
      </c>
      <c r="E43" s="10">
        <v>6000</v>
      </c>
      <c r="F43" s="10"/>
      <c r="G43" s="10"/>
      <c r="H43" s="9">
        <f>E43+F43</f>
        <v>6000</v>
      </c>
    </row>
    <row r="44" spans="1:9" s="3" customFormat="1" ht="15" thickBot="1">
      <c r="A44" s="8" t="s">
        <v>0</v>
      </c>
      <c r="B44" s="7"/>
      <c r="C44" s="6"/>
      <c r="D44" s="6"/>
      <c r="E44" s="5">
        <f>SUBTOTAL(9,E9:E43)</f>
        <v>512860</v>
      </c>
      <c r="F44" s="5">
        <f>SUBTOTAL(9,F9:F43)</f>
        <v>-11082.86</v>
      </c>
      <c r="G44" s="5">
        <f>SUBTOTAL(9,G9:G43)</f>
        <v>-11082.86</v>
      </c>
      <c r="H44" s="5">
        <f>SUBTOTAL(9,H9:H43)</f>
        <v>501777.14</v>
      </c>
      <c r="I44" s="4"/>
    </row>
  </sheetData>
  <sheetProtection algorithmName="SHA-512" hashValue="tOEuyGJWNQJxqfq+d6t2/9/NaHDDzHW7GTwVhId59vDavYzlmNMuFWpoHWN+Ik9T8Ib5khY3PCL46Pb4s2y1ag==" saltValue="CeGZDdDsILKI0Y5W0QO9WQ==" spinCount="100000" sheet="1" formatCells="0" formatColumns="0" formatRows="0" insertColumns="0" insertRows="0" insertHyperlinks="0" deleteColumns="0" deleteRows="0" sort="0" autoFilter="0" pivotTables="0"/>
  <mergeCells count="2">
    <mergeCell ref="B5:H5"/>
    <mergeCell ref="B6:H6"/>
  </mergeCells>
  <pageMargins left="0.7" right="0.7" top="0.75" bottom="0.75" header="0.3" footer="0.3"/>
  <pageSetup scale="6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D18097-AAA3-415E-98F4-25EDF3F41CBF}"/>
</file>

<file path=customXml/itemProps2.xml><?xml version="1.0" encoding="utf-8"?>
<ds:datastoreItem xmlns:ds="http://schemas.openxmlformats.org/officeDocument/2006/customXml" ds:itemID="{8767419C-8324-4EC1-A7A7-8856A606A82C}"/>
</file>

<file path=customXml/itemProps3.xml><?xml version="1.0" encoding="utf-8"?>
<ds:datastoreItem xmlns:ds="http://schemas.openxmlformats.org/officeDocument/2006/customXml" ds:itemID="{8312825A-12FB-4C70-8D03-7B1020FFB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2024-09-04T13:19:05Z</dcterms:created>
  <dcterms:modified xsi:type="dcterms:W3CDTF">2024-09-04T13:23:11Z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