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https://fonpercloud.sharepoint.com/sites/DCC/Documentos compartidos/Año 2023/Relación de compras a mipymes 2023/"/>
    </mc:Choice>
  </mc:AlternateContent>
  <xr:revisionPtr revIDLastSave="299" documentId="13_ncr:1_{7998411A-CC78-41F9-9ECC-8C18277D08F2}" xr6:coauthVersionLast="47" xr6:coauthVersionMax="47" xr10:uidLastSave="{198A96FE-94E7-493A-AC0D-C8025E1BF7CE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</sheets>
  <definedNames>
    <definedName name="_xlnm.Print_Area" localSheetId="0">Hoja1!$A$1:$G$37</definedName>
    <definedName name="incBuyerDossierDetaillnkRequestName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3" i="2" l="1"/>
  <c r="C28" i="2"/>
  <c r="M21" i="2"/>
  <c r="K16" i="2"/>
  <c r="I18" i="2"/>
  <c r="I19" i="2" s="1"/>
  <c r="G12" i="2"/>
  <c r="C11" i="2"/>
  <c r="I20" i="2" l="1"/>
  <c r="I21" i="2"/>
</calcChain>
</file>

<file path=xl/sharedStrings.xml><?xml version="1.0" encoding="utf-8"?>
<sst xmlns="http://schemas.openxmlformats.org/spreadsheetml/2006/main" count="41" uniqueCount="34">
  <si>
    <t>Descripción de la compra</t>
  </si>
  <si>
    <t>Adjudicatario</t>
  </si>
  <si>
    <t>Monto adjudicado</t>
  </si>
  <si>
    <t>Creado mediante la Ley 124-01, de fecha 24 de Junio de 1997</t>
  </si>
  <si>
    <t>Fondo Patrimonial de las Empresas Reformadas</t>
  </si>
  <si>
    <t>Código del Proceso en el Portal Transaccional</t>
  </si>
  <si>
    <t>Encargada de la División de Compras y Contrataciones</t>
  </si>
  <si>
    <t>Franser Solis De Luna</t>
  </si>
  <si>
    <t>Fecha de publicación del proceso en el Portal Transaccional</t>
  </si>
  <si>
    <t>Mipymes</t>
  </si>
  <si>
    <t xml:space="preserve">Tipos de Mipymes </t>
  </si>
  <si>
    <t>Si</t>
  </si>
  <si>
    <t>Pequeña Empresa</t>
  </si>
  <si>
    <t>Relación de Compras a Mipymes - Marzo-2023</t>
  </si>
  <si>
    <t>FONPER-UC-CD-2023-0004</t>
  </si>
  <si>
    <t>Adquisición de herramientas diversas para ser utilizadas en la División de Servicios Generales del Fondo Patrimonial de las Empresas Reformadas (FONPER).-</t>
  </si>
  <si>
    <t>Roman Paredes Industrial, S.R.L.</t>
  </si>
  <si>
    <t>Tecnofijaciones de Dominicana, S.R.L.</t>
  </si>
  <si>
    <t>Ramirez &amp; Mojica Envoy Pack Courier Express, S.R.L.</t>
  </si>
  <si>
    <t xml:space="preserve">Si </t>
  </si>
  <si>
    <t>Micro Empresa</t>
  </si>
  <si>
    <t>FONPER-UC-CD-2023-0006</t>
  </si>
  <si>
    <t>Adquisición de productos de limpieza para ser utilizados en el Fondo Patrimonial de las Empresas Reformadas (FONPER).</t>
  </si>
  <si>
    <t>Inversiones Sanfra, S.R.L.</t>
  </si>
  <si>
    <t>Mediana Empresa</t>
  </si>
  <si>
    <t>FONPER-UC-CD-2023-0008</t>
  </si>
  <si>
    <t>Servicio de una empresa para la trituración de documentos del Fondo Patrimonial de las Empresas Reformadas (FONPER).</t>
  </si>
  <si>
    <t>Flash Pack Dominicana, S.R.L.</t>
  </si>
  <si>
    <t>FONPER-DAF-CM-2023-0005</t>
  </si>
  <si>
    <t>Adquisición de neumáticos para vehículos de la flotilla vehicular del Fondo Patrimonial de las Empresas Reformadas (FONPER).</t>
  </si>
  <si>
    <t>Grupo Eikova Group, S.R.L.</t>
  </si>
  <si>
    <t xml:space="preserve">Total </t>
  </si>
  <si>
    <t>$           3,429.47 </t>
  </si>
  <si>
    <t>$           4,672.80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</si>
</sst>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25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 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sz val="14"/>
      <name val="Arial Narrow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rgb="FF0070C0"/>
      <name val="Calibri"/>
      <family val="2"/>
      <scheme val="minor"/>
    </font>
    <font>
      <sz val="10"/>
      <name val="Arial"/>
      <family val="2"/>
    </font>
    <font>
      <sz val="13"/>
      <color theme="1"/>
      <name val="Arial Narrow"/>
      <family val="2"/>
    </font>
    <font>
      <sz val="13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2" fillId="0" borderId="0"/>
  </cellStyleXfs>
  <cellXfs count="68">
    <xf numFmtId="0" fontId="0" fillId="0" borderId="0" xfId="0"/>
    <xf numFmtId="0" fontId="3" fillId="0" borderId="0" xfId="0" applyFont="1"/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right"/>
    </xf>
    <xf numFmtId="14" fontId="1" fillId="0" borderId="0" xfId="0" applyNumberFormat="1" applyFont="1" applyAlignment="1">
      <alignment horizontal="left" wrapText="1"/>
    </xf>
    <xf numFmtId="14" fontId="4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/>
    <xf numFmtId="0" fontId="9" fillId="0" borderId="0" xfId="0" applyFont="1"/>
    <xf numFmtId="0" fontId="9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4" fontId="10" fillId="0" borderId="0" xfId="0" applyNumberFormat="1" applyFont="1" applyAlignment="1">
      <alignment horizontal="center"/>
    </xf>
    <xf numFmtId="0" fontId="2" fillId="2" borderId="0" xfId="0" applyFont="1" applyFill="1"/>
    <xf numFmtId="0" fontId="11" fillId="2" borderId="0" xfId="0" applyFont="1" applyFill="1" applyAlignment="1">
      <alignment horizontal="center"/>
    </xf>
    <xf numFmtId="4" fontId="12" fillId="2" borderId="0" xfId="0" applyNumberFormat="1" applyFont="1" applyFill="1" applyAlignment="1">
      <alignment horizontal="center"/>
    </xf>
    <xf numFmtId="43" fontId="2" fillId="0" borderId="0" xfId="1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16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wrapText="1"/>
    </xf>
    <xf numFmtId="0" fontId="16" fillId="3" borderId="2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43" fontId="18" fillId="0" borderId="1" xfId="1" applyFont="1" applyBorder="1" applyAlignment="1">
      <alignment horizontal="center" wrapText="1"/>
    </xf>
    <xf numFmtId="43" fontId="11" fillId="2" borderId="0" xfId="0" applyNumberFormat="1" applyFont="1" applyFill="1" applyAlignment="1">
      <alignment horizontal="center"/>
    </xf>
    <xf numFmtId="4" fontId="2" fillId="0" borderId="0" xfId="0" applyNumberFormat="1" applyFont="1" applyAlignment="1">
      <alignment horizontal="center"/>
    </xf>
    <xf numFmtId="4" fontId="8" fillId="0" borderId="0" xfId="0" applyNumberFormat="1" applyFont="1" applyAlignment="1">
      <alignment horizontal="center"/>
    </xf>
    <xf numFmtId="43" fontId="2" fillId="0" borderId="0" xfId="0" applyNumberFormat="1" applyFont="1" applyAlignment="1">
      <alignment horizontal="center"/>
    </xf>
    <xf numFmtId="4" fontId="17" fillId="0" borderId="1" xfId="0" applyNumberFormat="1" applyFont="1" applyBorder="1" applyAlignment="1">
      <alignment vertical="center" wrapText="1"/>
    </xf>
    <xf numFmtId="4" fontId="0" fillId="0" borderId="0" xfId="0" applyNumberFormat="1"/>
    <xf numFmtId="44" fontId="18" fillId="0" borderId="1" xfId="2" applyFont="1" applyBorder="1" applyAlignment="1">
      <alignment wrapText="1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left" wrapText="1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2" fontId="18" fillId="0" borderId="1" xfId="0" applyNumberFormat="1" applyFont="1" applyBorder="1" applyAlignment="1">
      <alignment wrapText="1"/>
    </xf>
    <xf numFmtId="43" fontId="0" fillId="0" borderId="0" xfId="1" applyFont="1"/>
    <xf numFmtId="0" fontId="14" fillId="0" borderId="0" xfId="0" applyFont="1" applyAlignment="1">
      <alignment horizontal="center" vertical="center" wrapText="1"/>
    </xf>
    <xf numFmtId="2" fontId="18" fillId="0" borderId="1" xfId="0" applyNumberFormat="1" applyFont="1" applyBorder="1" applyAlignment="1">
      <alignment horizontal="center" wrapText="1"/>
    </xf>
    <xf numFmtId="2" fontId="0" fillId="0" borderId="0" xfId="0" applyNumberFormat="1"/>
    <xf numFmtId="43" fontId="0" fillId="0" borderId="0" xfId="0" applyNumberFormat="1"/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14" fontId="23" fillId="0" borderId="1" xfId="0" applyNumberFormat="1" applyFont="1" applyBorder="1" applyAlignment="1">
      <alignment vertical="center" wrapText="1"/>
    </xf>
    <xf numFmtId="14" fontId="23" fillId="0" borderId="1" xfId="0" applyNumberFormat="1" applyFont="1" applyBorder="1" applyAlignment="1">
      <alignment horizontal="center" vertical="center" wrapText="1"/>
    </xf>
    <xf numFmtId="14" fontId="23" fillId="2" borderId="1" xfId="0" applyNumberFormat="1" applyFont="1" applyFill="1" applyBorder="1" applyAlignment="1">
      <alignment horizontal="center" vertical="center" wrapText="1"/>
    </xf>
    <xf numFmtId="14" fontId="23" fillId="2" borderId="1" xfId="0" applyNumberFormat="1" applyFont="1" applyFill="1" applyBorder="1" applyAlignment="1">
      <alignment horizontal="center" wrapText="1"/>
    </xf>
    <xf numFmtId="164" fontId="23" fillId="2" borderId="3" xfId="2" applyNumberFormat="1" applyFont="1" applyFill="1" applyBorder="1" applyAlignment="1">
      <alignment horizontal="center" vertical="center" wrapText="1"/>
    </xf>
    <xf numFmtId="14" fontId="18" fillId="2" borderId="1" xfId="0" applyNumberFormat="1" applyFont="1" applyFill="1" applyBorder="1" applyAlignment="1">
      <alignment horizontal="center" wrapText="1"/>
    </xf>
    <xf numFmtId="0" fontId="17" fillId="2" borderId="1" xfId="0" applyFont="1" applyFill="1" applyBorder="1" applyAlignment="1">
      <alignment horizontal="center"/>
    </xf>
    <xf numFmtId="14" fontId="24" fillId="0" borderId="1" xfId="0" applyNumberFormat="1" applyFont="1" applyBorder="1" applyAlignment="1">
      <alignment horizontal="center" wrapText="1"/>
    </xf>
    <xf numFmtId="14" fontId="23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44" fontId="16" fillId="3" borderId="1" xfId="0" applyNumberFormat="1" applyFont="1" applyFill="1" applyBorder="1" applyAlignment="1">
      <alignment horizontal="center" vertical="center" wrapText="1"/>
    </xf>
    <xf numFmtId="44" fontId="23" fillId="2" borderId="3" xfId="2" applyFont="1" applyFill="1" applyBorder="1" applyAlignment="1">
      <alignment wrapText="1"/>
    </xf>
    <xf numFmtId="44" fontId="23" fillId="2" borderId="1" xfId="2" applyFont="1" applyFill="1" applyBorder="1" applyAlignment="1">
      <alignment wrapText="1"/>
    </xf>
    <xf numFmtId="44" fontId="23" fillId="0" borderId="3" xfId="2" applyFont="1" applyBorder="1" applyAlignment="1">
      <alignment wrapText="1"/>
    </xf>
    <xf numFmtId="44" fontId="23" fillId="0" borderId="1" xfId="2" applyFont="1" applyBorder="1" applyAlignment="1">
      <alignment wrapText="1"/>
    </xf>
  </cellXfs>
  <cellStyles count="4">
    <cellStyle name="Millares" xfId="1" builtinId="3"/>
    <cellStyle name="Moneda" xfId="2" builtinId="4"/>
    <cellStyle name="Normal" xfId="0" builtinId="0"/>
    <cellStyle name="Normal 2" xfId="3" xr:uid="{127BB33D-8002-41D5-8762-DE8FA68E39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38100</xdr:rowOff>
    </xdr:from>
    <xdr:to>
      <xdr:col>1</xdr:col>
      <xdr:colOff>438150</xdr:colOff>
      <xdr:row>2</xdr:row>
      <xdr:rowOff>190500</xdr:rowOff>
    </xdr:to>
    <xdr:pic>
      <xdr:nvPicPr>
        <xdr:cNvPr id="4" name="Imagen 3" descr="cid:image001.png@01D5E8C4.1C5BA5E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8100"/>
          <a:ext cx="2409825" cy="638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5"/>
  <sheetViews>
    <sheetView tabSelected="1" view="pageBreakPreview" topLeftCell="A9" zoomScaleNormal="100" zoomScaleSheetLayoutView="100" workbookViewId="0">
      <selection activeCell="G20" sqref="G20"/>
    </sheetView>
  </sheetViews>
  <sheetFormatPr baseColWidth="10" defaultRowHeight="15"/>
  <cols>
    <col min="1" max="1" width="35.140625" customWidth="1"/>
    <col min="2" max="2" width="22.7109375" customWidth="1"/>
    <col min="3" max="3" width="52.42578125" customWidth="1"/>
    <col min="4" max="4" width="25" style="10" customWidth="1"/>
    <col min="5" max="5" width="11" style="10" customWidth="1"/>
    <col min="6" max="6" width="19.85546875" style="10" customWidth="1"/>
    <col min="7" max="7" width="18.28515625" style="10" customWidth="1"/>
    <col min="9" max="9" width="11.5703125" customWidth="1"/>
  </cols>
  <sheetData>
    <row r="1" spans="1:9">
      <c r="A1" s="1"/>
      <c r="B1" s="1"/>
      <c r="C1" s="1"/>
      <c r="D1" s="9"/>
      <c r="E1" s="9"/>
      <c r="F1" s="9"/>
      <c r="G1" s="9"/>
      <c r="H1" s="1"/>
    </row>
    <row r="2" spans="1:9" ht="23.25">
      <c r="B2" s="50" t="s">
        <v>4</v>
      </c>
      <c r="C2" s="50"/>
      <c r="D2" s="50"/>
      <c r="E2" s="50"/>
      <c r="F2" s="50"/>
      <c r="G2" s="50"/>
      <c r="H2" s="4"/>
    </row>
    <row r="3" spans="1:9" ht="23.25">
      <c r="B3" s="51" t="s">
        <v>3</v>
      </c>
      <c r="C3" s="51"/>
      <c r="D3" s="51"/>
      <c r="E3" s="51"/>
      <c r="F3" s="51"/>
      <c r="G3" s="51"/>
      <c r="H3" s="4"/>
    </row>
    <row r="4" spans="1:9" ht="23.25">
      <c r="A4" s="13"/>
      <c r="B4" s="52" t="s">
        <v>13</v>
      </c>
      <c r="C4" s="52"/>
      <c r="D4" s="52"/>
      <c r="E4" s="52"/>
      <c r="F4" s="52"/>
      <c r="G4" s="52"/>
      <c r="H4" s="4"/>
    </row>
    <row r="5" spans="1:9" ht="4.5" customHeight="1">
      <c r="A5" s="14"/>
      <c r="B5" s="14"/>
      <c r="C5" s="15"/>
      <c r="D5" s="16"/>
      <c r="E5" s="16"/>
      <c r="F5" s="16"/>
      <c r="G5" s="17"/>
      <c r="H5" s="4"/>
    </row>
    <row r="6" spans="1:9" ht="19.5" customHeight="1">
      <c r="A6" s="18"/>
      <c r="B6" s="18"/>
      <c r="C6" s="19"/>
      <c r="D6" s="20"/>
      <c r="E6" s="20"/>
      <c r="F6" s="20"/>
      <c r="G6" s="21"/>
    </row>
    <row r="7" spans="1:9" ht="72" customHeight="1">
      <c r="A7" s="28" t="s">
        <v>5</v>
      </c>
      <c r="B7" s="29" t="s">
        <v>8</v>
      </c>
      <c r="C7" s="28" t="s">
        <v>0</v>
      </c>
      <c r="D7" s="30" t="s">
        <v>1</v>
      </c>
      <c r="E7" s="31" t="s">
        <v>9</v>
      </c>
      <c r="F7" s="31" t="s">
        <v>10</v>
      </c>
      <c r="G7" s="29" t="s">
        <v>2</v>
      </c>
      <c r="I7" s="3"/>
    </row>
    <row r="8" spans="1:9" ht="58.5" customHeight="1">
      <c r="A8" s="55" t="s">
        <v>14</v>
      </c>
      <c r="B8" s="56">
        <v>44988</v>
      </c>
      <c r="C8" s="55" t="s">
        <v>15</v>
      </c>
      <c r="D8" s="61" t="s">
        <v>16</v>
      </c>
      <c r="E8" s="57" t="s">
        <v>11</v>
      </c>
      <c r="F8" s="58" t="s">
        <v>12</v>
      </c>
      <c r="G8" s="64">
        <v>36585.9</v>
      </c>
      <c r="I8" s="3"/>
    </row>
    <row r="9" spans="1:9" ht="33.75" customHeight="1">
      <c r="A9" s="55"/>
      <c r="B9" s="56"/>
      <c r="C9" s="55"/>
      <c r="D9" s="61" t="s">
        <v>17</v>
      </c>
      <c r="E9" s="59" t="s">
        <v>19</v>
      </c>
      <c r="F9" s="58" t="s">
        <v>20</v>
      </c>
      <c r="G9" s="64" t="s">
        <v>32</v>
      </c>
      <c r="I9" s="3"/>
    </row>
    <row r="10" spans="1:9" ht="33.75" customHeight="1">
      <c r="A10" s="55"/>
      <c r="B10" s="56"/>
      <c r="C10" s="55"/>
      <c r="D10" s="61" t="s">
        <v>18</v>
      </c>
      <c r="E10" s="59" t="s">
        <v>19</v>
      </c>
      <c r="F10" s="58" t="s">
        <v>12</v>
      </c>
      <c r="G10" s="65" t="s">
        <v>33</v>
      </c>
      <c r="I10" s="3"/>
    </row>
    <row r="11" spans="1:9" ht="33.75" customHeight="1">
      <c r="A11" s="54" t="s">
        <v>21</v>
      </c>
      <c r="B11" s="60">
        <v>44987</v>
      </c>
      <c r="C11" s="53" t="s">
        <v>22</v>
      </c>
      <c r="D11" s="54" t="s">
        <v>23</v>
      </c>
      <c r="E11" s="59" t="s">
        <v>19</v>
      </c>
      <c r="F11" s="58" t="s">
        <v>24</v>
      </c>
      <c r="G11" s="66">
        <v>89659</v>
      </c>
      <c r="I11" s="3"/>
    </row>
    <row r="12" spans="1:9" ht="33.75" customHeight="1">
      <c r="A12" s="54" t="s">
        <v>25</v>
      </c>
      <c r="B12" s="60">
        <v>44995</v>
      </c>
      <c r="C12" s="54" t="s">
        <v>26</v>
      </c>
      <c r="D12" s="54" t="s">
        <v>27</v>
      </c>
      <c r="E12" s="59" t="s">
        <v>19</v>
      </c>
      <c r="F12" s="58" t="s">
        <v>12</v>
      </c>
      <c r="G12" s="67">
        <v>74602</v>
      </c>
      <c r="I12" s="3"/>
    </row>
    <row r="13" spans="1:9" ht="66" customHeight="1">
      <c r="A13" s="54" t="s">
        <v>28</v>
      </c>
      <c r="B13" s="60">
        <v>45005</v>
      </c>
      <c r="C13" s="54" t="s">
        <v>29</v>
      </c>
      <c r="D13" s="54" t="s">
        <v>30</v>
      </c>
      <c r="E13" s="62" t="s">
        <v>11</v>
      </c>
      <c r="F13" s="58" t="s">
        <v>12</v>
      </c>
      <c r="G13" s="67">
        <v>319000</v>
      </c>
      <c r="I13" s="3"/>
    </row>
    <row r="14" spans="1:9" ht="15.75" hidden="1">
      <c r="A14" s="22"/>
      <c r="B14" s="22"/>
      <c r="C14" s="22"/>
      <c r="D14" s="23"/>
      <c r="E14" s="23"/>
      <c r="F14" s="23"/>
      <c r="G14" s="24"/>
      <c r="I14" s="5"/>
    </row>
    <row r="15" spans="1:9" ht="15.75" hidden="1">
      <c r="A15" s="22"/>
      <c r="B15" s="22"/>
      <c r="C15" s="22"/>
      <c r="D15" s="23"/>
      <c r="E15" s="23"/>
      <c r="F15" s="23"/>
      <c r="G15" s="24"/>
      <c r="I15" s="5"/>
    </row>
    <row r="16" spans="1:9" ht="15.75" hidden="1">
      <c r="A16" s="22"/>
      <c r="B16" s="22"/>
      <c r="C16" s="22"/>
      <c r="D16" s="23"/>
      <c r="E16" s="23"/>
      <c r="F16" s="23"/>
      <c r="G16" s="24"/>
      <c r="I16" s="5"/>
    </row>
    <row r="17" spans="1:9" ht="15.75" hidden="1">
      <c r="A17" s="22"/>
      <c r="B17" s="22"/>
      <c r="C17" s="22"/>
      <c r="D17" s="23"/>
      <c r="E17" s="23"/>
      <c r="F17" s="33"/>
      <c r="G17" s="24"/>
      <c r="I17" s="5"/>
    </row>
    <row r="18" spans="1:9" ht="15.75" hidden="1">
      <c r="A18" s="41"/>
      <c r="B18" s="22"/>
      <c r="C18" s="22"/>
      <c r="D18" s="23"/>
      <c r="E18" s="23"/>
      <c r="F18" s="33"/>
      <c r="G18" s="24"/>
    </row>
    <row r="19" spans="1:9" ht="2.25" customHeight="1">
      <c r="A19" s="13"/>
      <c r="B19" s="41"/>
      <c r="C19" s="13"/>
      <c r="D19" s="25"/>
      <c r="E19" s="25"/>
      <c r="F19" s="25"/>
      <c r="G19" s="16"/>
      <c r="I19" s="5"/>
    </row>
    <row r="20" spans="1:9" ht="17.25" customHeight="1">
      <c r="A20" s="28"/>
      <c r="B20" s="28"/>
      <c r="C20" s="28"/>
      <c r="D20" s="28"/>
      <c r="E20" s="28"/>
      <c r="F20" s="28" t="s">
        <v>31</v>
      </c>
      <c r="G20" s="63">
        <v>527949.17000000004</v>
      </c>
      <c r="I20" s="5"/>
    </row>
    <row r="21" spans="1:9" ht="60" customHeight="1">
      <c r="A21" s="13"/>
      <c r="B21" s="41"/>
      <c r="C21" s="13"/>
      <c r="D21" s="25"/>
      <c r="E21" s="25"/>
      <c r="F21" s="25"/>
      <c r="G21" s="16"/>
      <c r="I21" s="5"/>
    </row>
    <row r="22" spans="1:9" ht="21">
      <c r="A22" s="46"/>
      <c r="B22" s="13"/>
      <c r="C22" s="46" t="s">
        <v>7</v>
      </c>
      <c r="D22" s="16"/>
      <c r="E22" s="16"/>
      <c r="F22" s="34"/>
      <c r="G22" s="36"/>
      <c r="I22" s="5"/>
    </row>
    <row r="23" spans="1:9" ht="21">
      <c r="A23" s="42"/>
      <c r="B23" s="43"/>
      <c r="C23" s="42" t="s">
        <v>6</v>
      </c>
      <c r="D23" s="43"/>
      <c r="E23" s="43"/>
      <c r="F23" s="43"/>
      <c r="G23" s="43"/>
      <c r="I23" s="5"/>
    </row>
    <row r="24" spans="1:9" ht="21">
      <c r="A24" s="26"/>
      <c r="B24" s="42"/>
      <c r="C24" s="42"/>
      <c r="D24" s="42"/>
      <c r="E24" s="42"/>
      <c r="F24" s="42"/>
      <c r="G24" s="42"/>
      <c r="I24" s="5"/>
    </row>
    <row r="25" spans="1:9" ht="18.75">
      <c r="A25" s="13"/>
      <c r="B25" s="26"/>
      <c r="C25" s="26"/>
      <c r="D25" s="27"/>
      <c r="E25" s="27"/>
      <c r="F25" s="35"/>
      <c r="G25" s="27"/>
      <c r="I25" s="5"/>
    </row>
    <row r="26" spans="1:9" ht="18.75">
      <c r="A26" s="12"/>
      <c r="B26" s="13"/>
      <c r="C26" s="13"/>
      <c r="D26" s="16"/>
      <c r="E26" s="16"/>
      <c r="F26" s="34"/>
      <c r="G26" s="36"/>
      <c r="I26" s="5"/>
    </row>
    <row r="27" spans="1:9" ht="18.75">
      <c r="A27" s="40"/>
      <c r="B27" s="12"/>
      <c r="C27" s="12"/>
      <c r="D27" s="12"/>
      <c r="E27" s="12"/>
      <c r="F27" s="12"/>
      <c r="G27" s="12"/>
      <c r="I27" s="5"/>
    </row>
    <row r="28" spans="1:9" ht="18.75">
      <c r="B28" s="40"/>
      <c r="C28" s="40"/>
      <c r="D28" s="40"/>
      <c r="E28" s="40"/>
      <c r="F28" s="40"/>
      <c r="G28" s="40"/>
      <c r="I28" s="5"/>
    </row>
    <row r="29" spans="1:9">
      <c r="I29" s="5"/>
    </row>
    <row r="30" spans="1:9">
      <c r="I30" s="5"/>
    </row>
    <row r="31" spans="1:9">
      <c r="I31" s="5"/>
    </row>
    <row r="32" spans="1:9">
      <c r="I32" s="7"/>
    </row>
    <row r="33" spans="9:9">
      <c r="I33" s="8"/>
    </row>
    <row r="34" spans="9:9">
      <c r="I34" s="8"/>
    </row>
    <row r="35" spans="9:9" ht="47.25" customHeight="1">
      <c r="I35" s="8"/>
    </row>
    <row r="36" spans="9:9" ht="29.25" customHeight="1">
      <c r="I36" s="8"/>
    </row>
    <row r="37" spans="9:9" ht="45.75" customHeight="1">
      <c r="I37" s="8"/>
    </row>
    <row r="38" spans="9:9">
      <c r="I38" s="8"/>
    </row>
    <row r="39" spans="9:9">
      <c r="I39" s="8"/>
    </row>
    <row r="40" spans="9:9">
      <c r="I40" s="8"/>
    </row>
    <row r="41" spans="9:9">
      <c r="I41" s="8"/>
    </row>
    <row r="42" spans="9:9" ht="47.25" customHeight="1">
      <c r="I42" s="8"/>
    </row>
    <row r="43" spans="9:9" ht="47.25" customHeight="1">
      <c r="I43" s="8"/>
    </row>
    <row r="44" spans="9:9" ht="63.75" customHeight="1">
      <c r="I44" s="8"/>
    </row>
    <row r="45" spans="9:9">
      <c r="I45" s="8"/>
    </row>
    <row r="46" spans="9:9">
      <c r="I46" s="8"/>
    </row>
    <row r="47" spans="9:9">
      <c r="I47" s="8"/>
    </row>
    <row r="48" spans="9:9" ht="47.25" customHeight="1">
      <c r="I48" s="8"/>
    </row>
    <row r="49" spans="8:11" ht="47.25" customHeight="1">
      <c r="I49" s="8"/>
    </row>
    <row r="50" spans="8:11" ht="47.25" customHeight="1">
      <c r="I50" s="8"/>
    </row>
    <row r="51" spans="8:11" ht="25.5" customHeight="1">
      <c r="H51" s="12"/>
      <c r="I51" s="8"/>
    </row>
    <row r="52" spans="8:11" ht="35.25" customHeight="1">
      <c r="H52" s="11"/>
      <c r="I52" s="8"/>
    </row>
    <row r="53" spans="8:11" ht="47.25" customHeight="1">
      <c r="I53" s="8"/>
    </row>
    <row r="54" spans="8:11" ht="47.25" customHeight="1">
      <c r="I54" s="8"/>
    </row>
    <row r="55" spans="8:11" ht="19.5" customHeight="1">
      <c r="I55" s="6"/>
      <c r="K55" s="2"/>
    </row>
    <row r="56" spans="8:11" ht="40.5" customHeight="1">
      <c r="K56" s="2"/>
    </row>
    <row r="57" spans="8:11" ht="18" customHeight="1">
      <c r="K57" s="2"/>
    </row>
    <row r="58" spans="8:11" ht="17.25" customHeight="1">
      <c r="K58" s="2"/>
    </row>
    <row r="59" spans="8:11" ht="17.25" customHeight="1">
      <c r="K59" s="2"/>
    </row>
    <row r="60" spans="8:11" ht="16.5" customHeight="1">
      <c r="K60" s="2"/>
    </row>
    <row r="61" spans="8:11" ht="18" customHeight="1">
      <c r="K61" s="2"/>
    </row>
    <row r="62" spans="8:11" ht="18.75" customHeight="1">
      <c r="K62" s="2"/>
    </row>
    <row r="63" spans="8:11">
      <c r="K63" s="2"/>
    </row>
    <row r="64" spans="8:11">
      <c r="K64" s="2"/>
    </row>
    <row r="65" spans="11:11">
      <c r="K65" s="2"/>
    </row>
    <row r="66" spans="11:11">
      <c r="K66" s="2"/>
    </row>
    <row r="67" spans="11:11">
      <c r="K67" s="2"/>
    </row>
    <row r="68" spans="11:11">
      <c r="K68" s="2"/>
    </row>
    <row r="69" spans="11:11">
      <c r="K69" s="2"/>
    </row>
    <row r="70" spans="11:11">
      <c r="K70" s="2"/>
    </row>
    <row r="71" spans="11:11">
      <c r="K71" s="2"/>
    </row>
    <row r="72" spans="11:11">
      <c r="K72" s="2"/>
    </row>
    <row r="73" spans="11:11">
      <c r="K73" s="2"/>
    </row>
    <row r="74" spans="11:11">
      <c r="K74" s="2"/>
    </row>
    <row r="75" spans="11:11">
      <c r="K75" s="2"/>
    </row>
    <row r="76" spans="11:11">
      <c r="K76" s="2"/>
    </row>
    <row r="77" spans="11:11">
      <c r="K77" s="2"/>
    </row>
    <row r="78" spans="11:11">
      <c r="K78" s="2"/>
    </row>
    <row r="79" spans="11:11">
      <c r="K79" s="2"/>
    </row>
    <row r="80" spans="11:11">
      <c r="K80" s="2"/>
    </row>
    <row r="81" spans="11:11">
      <c r="K81" s="2"/>
    </row>
    <row r="82" spans="11:11">
      <c r="K82" s="2"/>
    </row>
    <row r="83" spans="11:11">
      <c r="K83" s="2"/>
    </row>
    <row r="84" spans="11:11">
      <c r="K84" s="2"/>
    </row>
    <row r="85" spans="11:11">
      <c r="K85" s="2"/>
    </row>
  </sheetData>
  <mergeCells count="6">
    <mergeCell ref="A8:A10"/>
    <mergeCell ref="B2:G2"/>
    <mergeCell ref="B3:G3"/>
    <mergeCell ref="B4:G4"/>
    <mergeCell ref="C8:C10"/>
    <mergeCell ref="B8:B10"/>
  </mergeCells>
  <printOptions verticalCentered="1"/>
  <pageMargins left="0.82677165354330717" right="0.47244094488188981" top="0.31496062992125984" bottom="0.47244094488188981" header="0.31496062992125984" footer="0.31496062992125984"/>
  <pageSetup scale="60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66200-6C11-40F2-BC34-987D2922B70D}">
  <dimension ref="C6:M33"/>
  <sheetViews>
    <sheetView topLeftCell="A19" workbookViewId="0">
      <selection activeCell="G34" sqref="G34"/>
    </sheetView>
  </sheetViews>
  <sheetFormatPr baseColWidth="10" defaultRowHeight="15"/>
  <cols>
    <col min="3" max="3" width="21.28515625" customWidth="1"/>
    <col min="6" max="6" width="0" hidden="1" customWidth="1"/>
    <col min="7" max="7" width="32.5703125" customWidth="1"/>
    <col min="9" max="9" width="16.42578125" customWidth="1"/>
    <col min="11" max="11" width="13.85546875" customWidth="1"/>
    <col min="13" max="13" width="29" style="48" customWidth="1"/>
  </cols>
  <sheetData>
    <row r="6" spans="3:13" ht="18">
      <c r="C6" s="37">
        <v>1154040</v>
      </c>
    </row>
    <row r="7" spans="3:13" ht="18">
      <c r="C7" s="32">
        <v>95423</v>
      </c>
      <c r="I7" s="44">
        <v>991200</v>
      </c>
    </row>
    <row r="8" spans="3:13" ht="18">
      <c r="C8" s="32">
        <v>133104</v>
      </c>
      <c r="I8" s="37">
        <v>1154040</v>
      </c>
    </row>
    <row r="9" spans="3:13" ht="18">
      <c r="C9" s="32">
        <v>104903</v>
      </c>
      <c r="I9" s="32">
        <v>95423</v>
      </c>
      <c r="M9" s="47">
        <v>221409</v>
      </c>
    </row>
    <row r="10" spans="3:13" ht="18">
      <c r="C10" s="32">
        <v>58515</v>
      </c>
      <c r="I10" s="32">
        <v>133104</v>
      </c>
      <c r="M10" s="47">
        <v>48746</v>
      </c>
    </row>
    <row r="11" spans="3:13" ht="18">
      <c r="C11" s="38">
        <f>SUM(C6:C10)</f>
        <v>1545985</v>
      </c>
      <c r="I11" s="32">
        <v>104903</v>
      </c>
      <c r="M11" s="47">
        <v>878021</v>
      </c>
    </row>
    <row r="12" spans="3:13" ht="18">
      <c r="C12" s="39">
        <v>991200</v>
      </c>
      <c r="G12" s="38">
        <f>SUM(C11:C12)</f>
        <v>2537185</v>
      </c>
      <c r="I12" s="32">
        <v>58515</v>
      </c>
      <c r="M12" s="47">
        <v>197591</v>
      </c>
    </row>
    <row r="13" spans="3:13" ht="18">
      <c r="I13" s="32">
        <v>27612</v>
      </c>
      <c r="M13" s="47">
        <v>150000</v>
      </c>
    </row>
    <row r="14" spans="3:13" ht="18">
      <c r="I14" s="32">
        <v>36556.400000000001</v>
      </c>
      <c r="M14" s="47">
        <v>117563</v>
      </c>
    </row>
    <row r="15" spans="3:13" ht="18">
      <c r="I15" s="32">
        <v>768581.2</v>
      </c>
      <c r="M15" s="47">
        <v>245907</v>
      </c>
    </row>
    <row r="16" spans="3:13" ht="18">
      <c r="K16" s="45">
        <f>SUM(I7:I15)</f>
        <v>3369934.5999999996</v>
      </c>
      <c r="M16" s="47">
        <v>80763</v>
      </c>
    </row>
    <row r="17" spans="3:13" ht="18">
      <c r="C17" s="47">
        <v>221409.3</v>
      </c>
      <c r="M17" s="47">
        <v>168550</v>
      </c>
    </row>
    <row r="18" spans="3:13" ht="18">
      <c r="C18" s="47">
        <v>48745.8</v>
      </c>
      <c r="I18" s="38">
        <f t="shared" ref="I18:I21" si="0">SUM(I8:I17)</f>
        <v>2378734.5999999996</v>
      </c>
      <c r="M18" s="47">
        <v>20124</v>
      </c>
    </row>
    <row r="19" spans="3:13" ht="18">
      <c r="C19" s="47">
        <v>878021</v>
      </c>
      <c r="I19" s="38">
        <f t="shared" si="0"/>
        <v>3603429.1999999997</v>
      </c>
      <c r="M19" s="47">
        <v>117705</v>
      </c>
    </row>
    <row r="20" spans="3:13" ht="18">
      <c r="C20" s="47">
        <v>197591</v>
      </c>
      <c r="I20" s="38">
        <f t="shared" si="0"/>
        <v>7111435.3999999994</v>
      </c>
    </row>
    <row r="21" spans="3:13" ht="18">
      <c r="C21" s="47">
        <v>150000</v>
      </c>
      <c r="I21" s="38">
        <f t="shared" si="0"/>
        <v>14089766.799999999</v>
      </c>
      <c r="M21" s="48">
        <f>SUM(M9:M20)</f>
        <v>2246379</v>
      </c>
    </row>
    <row r="22" spans="3:13" ht="18">
      <c r="C22" s="47">
        <v>117330.06</v>
      </c>
    </row>
    <row r="23" spans="3:13" ht="18">
      <c r="C23" s="47">
        <v>245906.56</v>
      </c>
    </row>
    <row r="24" spans="3:13" ht="18">
      <c r="C24" s="47">
        <v>80763.039999999994</v>
      </c>
    </row>
    <row r="25" spans="3:13" ht="18">
      <c r="C25" s="47">
        <v>168549.64</v>
      </c>
    </row>
    <row r="26" spans="3:13" ht="18">
      <c r="C26" s="47">
        <v>20124</v>
      </c>
      <c r="G26" s="32">
        <v>1233926</v>
      </c>
    </row>
    <row r="27" spans="3:13" ht="18">
      <c r="C27" s="47">
        <v>117705</v>
      </c>
      <c r="G27" s="32">
        <v>550000</v>
      </c>
    </row>
    <row r="28" spans="3:13" ht="18">
      <c r="C28" s="45">
        <f>SUM(C17:C27)</f>
        <v>2246145.4000000004</v>
      </c>
      <c r="G28" s="32">
        <v>1003000</v>
      </c>
    </row>
    <row r="29" spans="3:13" ht="18">
      <c r="G29" s="32">
        <v>590000</v>
      </c>
    </row>
    <row r="33" spans="7:7">
      <c r="G33" s="49">
        <f>SUM(G26:G32)</f>
        <v>3376926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9" ma:contentTypeDescription="Crear nuevo documento." ma:contentTypeScope="" ma:versionID="5806bbff3f71ccfd5e6984afe7f4065b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aef5f7ce5e55120a4279818399c88edd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622A29-9146-498A-B571-58C564A1AC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CD7036-7350-4807-A550-4B0ABF5817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ffa277-37c4-4898-ac08-4c7c2e3fd7d0"/>
    <ds:schemaRef ds:uri="095b483f-c7a6-4252-8606-c67109c81e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38B4125-E96D-4CD1-B2D4-184D028CD50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Raquel Puente Martinez</dc:creator>
  <cp:lastModifiedBy>Diana Rosario</cp:lastModifiedBy>
  <cp:lastPrinted>2023-04-20T14:42:31Z</cp:lastPrinted>
  <dcterms:created xsi:type="dcterms:W3CDTF">2018-12-06T17:42:02Z</dcterms:created>
  <dcterms:modified xsi:type="dcterms:W3CDTF">2023-04-20T14:45:22Z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</Properties>
</file>