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DS/Documentos compartidos/(SaaS Protection Restore 2025-06-30 13;40;01)/DS/0.5 SUMINISTRO 2025/11-RELACION DE INVENTARIO/2-ABRIL-JUNIO 2025/"/>
    </mc:Choice>
  </mc:AlternateContent>
  <xr:revisionPtr revIDLastSave="209" documentId="8_{A1862270-F8DB-40B9-BAC7-994F4AC2C9DF}" xr6:coauthVersionLast="47" xr6:coauthVersionMax="47" xr10:uidLastSave="{12D35430-A8F2-4A4E-BC08-D5DC22A19050}"/>
  <bookViews>
    <workbookView xWindow="-57720" yWindow="-120" windowWidth="29040" windowHeight="15840" xr2:uid="{565F01E7-D909-4A32-9D77-354FFB8423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" i="1" l="1"/>
  <c r="H126" i="1"/>
  <c r="H152" i="1"/>
  <c r="H169" i="1"/>
  <c r="H192" i="1"/>
  <c r="H215" i="1"/>
  <c r="H266" i="1"/>
  <c r="H275" i="1"/>
</calcChain>
</file>

<file path=xl/sharedStrings.xml><?xml version="1.0" encoding="utf-8"?>
<sst xmlns="http://schemas.openxmlformats.org/spreadsheetml/2006/main" count="518" uniqueCount="253">
  <si>
    <t>FONDO PATRIMONIAL DE LAS EMPRESAS REFORMADAS</t>
  </si>
  <si>
    <t>Relación  de inventario en almacén</t>
  </si>
  <si>
    <t>Código Institucional</t>
  </si>
  <si>
    <t>Fecha Registro</t>
  </si>
  <si>
    <t xml:space="preserve">Fecha de Adquisición </t>
  </si>
  <si>
    <t>Descripción del activo o bien</t>
  </si>
  <si>
    <t>Unidad de Medida</t>
  </si>
  <si>
    <t>Existencia</t>
  </si>
  <si>
    <t>Costo Unitario en RD$</t>
  </si>
  <si>
    <t>Valor en RD$</t>
  </si>
  <si>
    <t>UNIDADES 1/1</t>
  </si>
  <si>
    <t>PAQUETES 100/1</t>
  </si>
  <si>
    <t xml:space="preserve"> UNIDADES 1/1</t>
  </si>
  <si>
    <t>PAQUETES 1/1</t>
  </si>
  <si>
    <t>PAQUETES 1000/1</t>
  </si>
  <si>
    <t>PAQUETES 25/1</t>
  </si>
  <si>
    <t>PAQUETES 500/1</t>
  </si>
  <si>
    <t>PAQUETES 50/1</t>
  </si>
  <si>
    <t>GALONES 1/1</t>
  </si>
  <si>
    <t>19/05/2020</t>
  </si>
  <si>
    <t>25/05/2020</t>
  </si>
  <si>
    <t>27/06/2017</t>
  </si>
  <si>
    <t>14/10/2022</t>
  </si>
  <si>
    <t>Inventario Material Gastable de Oficina</t>
  </si>
  <si>
    <t>Equipamiento de Proyectos</t>
  </si>
  <si>
    <t xml:space="preserve">PAPEL TOALLA ROLLO DE 52 PAÑOS 20.6X26.1 </t>
  </si>
  <si>
    <t xml:space="preserve">PLATOS PLASTICOS LLANOS #6 </t>
  </si>
  <si>
    <t xml:space="preserve">ALCOHOL ISOPROPILICO </t>
  </si>
  <si>
    <t xml:space="preserve">GUANTES DESECHABLES, SIN POLVO </t>
  </si>
  <si>
    <t xml:space="preserve">MASCARILLAS N95, REUTILIZABLES </t>
  </si>
  <si>
    <t xml:space="preserve">MASCARILLAS QUIRURGICAS DESEHABLES </t>
  </si>
  <si>
    <t xml:space="preserve">TERMOMETRO LASER DIGITAL, TIPO PISTOLA </t>
  </si>
  <si>
    <t xml:space="preserve">ABANICOS DE TECHO </t>
  </si>
  <si>
    <t xml:space="preserve">BOTELLA DE TINTA EPSON NEGRO T544 </t>
  </si>
  <si>
    <t xml:space="preserve">TONER CF211A CYAN </t>
  </si>
  <si>
    <t>PAQUETES 200/1</t>
  </si>
  <si>
    <t xml:space="preserve">PARAGUA </t>
  </si>
  <si>
    <t>Inventario Material Gastable de Oficina Poco Uso</t>
  </si>
  <si>
    <t>Inventario Productos Diversos</t>
  </si>
  <si>
    <t>Inventario de Toner Y Cartuchos</t>
  </si>
  <si>
    <t xml:space="preserve">PLATOS FOAM LLANOS #9 </t>
  </si>
  <si>
    <t>BANQUETA PLÁSTICA</t>
  </si>
  <si>
    <t>GEL ANTIBACTERIAL</t>
  </si>
  <si>
    <t xml:space="preserve">TONER CF212A YELLOW </t>
  </si>
  <si>
    <t xml:space="preserve">TONER CF213A MAGENTA </t>
  </si>
  <si>
    <t xml:space="preserve">TONER CF360A BLACK </t>
  </si>
  <si>
    <t xml:space="preserve">TONER CF361A CYAN </t>
  </si>
  <si>
    <t xml:space="preserve">TONER CF362A YELLOW </t>
  </si>
  <si>
    <t xml:space="preserve">TONER CF363A MAGENTA </t>
  </si>
  <si>
    <t xml:space="preserve">TONER CF413A MAGENTA </t>
  </si>
  <si>
    <t xml:space="preserve">TONER CF-501 A CYAN </t>
  </si>
  <si>
    <t xml:space="preserve">TONER CF-503A MAGENTA </t>
  </si>
  <si>
    <t xml:space="preserve">TONER HP 90A 1 X BLACK </t>
  </si>
  <si>
    <t xml:space="preserve">TONER XEROX BLACK 006R01160 </t>
  </si>
  <si>
    <t>Inventario De Cocina</t>
  </si>
  <si>
    <t>Inventario De Alimento Y Bebidas</t>
  </si>
  <si>
    <t>Inventario De Limpieza</t>
  </si>
  <si>
    <t>MARCADORES VERDES</t>
  </si>
  <si>
    <t xml:space="preserve">AGUA NATURAL CON MINERALES </t>
  </si>
  <si>
    <t xml:space="preserve">AGUA SABORIZADA </t>
  </si>
  <si>
    <t xml:space="preserve">AZUCAR BLANCA TIPO BASTON </t>
  </si>
  <si>
    <t xml:space="preserve">AZUCAR DE DIETA 200 SOBRES </t>
  </si>
  <si>
    <t xml:space="preserve">CREMA NO LACTEA LIQUIDA MIXTA </t>
  </si>
  <si>
    <t xml:space="preserve">CREMA PARA CAFE EN POTE </t>
  </si>
  <si>
    <t xml:space="preserve">NUECES MIXTAS SIN SAL </t>
  </si>
  <si>
    <t xml:space="preserve">PICANTE </t>
  </si>
  <si>
    <t xml:space="preserve">VINAGRE </t>
  </si>
  <si>
    <t>MARCADOR NEGRO DE PUNTA FINA</t>
  </si>
  <si>
    <t>MEMORIA USB DE 32GB</t>
  </si>
  <si>
    <t>RESALTADORES AZULES</t>
  </si>
  <si>
    <t xml:space="preserve">BANDEJAS CLEAR GRANDE </t>
  </si>
  <si>
    <t xml:space="preserve">COLADOR EN PAPEL PARA GRECA ELECTRICA </t>
  </si>
  <si>
    <t xml:space="preserve">PLATOS FOAM LLANOS #6 </t>
  </si>
  <si>
    <t xml:space="preserve">PLATOS PLASTICOS LLANOS #9 </t>
  </si>
  <si>
    <t xml:space="preserve">SERVILLETA BLANCAS DE COCKTAIL 4.5X4.5 </t>
  </si>
  <si>
    <t xml:space="preserve">SERVILLETAS PARA COCINA </t>
  </si>
  <si>
    <t xml:space="preserve">VASOS NO.5 </t>
  </si>
  <si>
    <t xml:space="preserve"> PAQUETES 1/1</t>
  </si>
  <si>
    <t xml:space="preserve">REFRESCO MIXTOS </t>
  </si>
  <si>
    <t xml:space="preserve">REFRESCOS 2T MIXTOS </t>
  </si>
  <si>
    <t>Periodo Abril - Junio , 2025</t>
  </si>
  <si>
    <t xml:space="preserve">BOTELLA DE TINTA EPSON CYAN T544 </t>
  </si>
  <si>
    <t xml:space="preserve">BOTELLA DE TINTA EPSON MAGENTA T544 </t>
  </si>
  <si>
    <t xml:space="preserve">BOTELLA DE TINTA EPSON YELLOW T544 </t>
  </si>
  <si>
    <t>TONER PRINT CARTRIDGE BLACK MP C3004</t>
  </si>
  <si>
    <t xml:space="preserve">CUCHILLOS PLASTICOS </t>
  </si>
  <si>
    <t>PAPEL ENCERADO</t>
  </si>
  <si>
    <t>SORBETES GRANDE</t>
  </si>
  <si>
    <t xml:space="preserve">VASOS NO.10 </t>
  </si>
  <si>
    <t>AZUCAR BLANCA 5LBS</t>
  </si>
  <si>
    <t>AZUCAR CREMA 5LBS</t>
  </si>
  <si>
    <t>REFRESCO REGULAR</t>
  </si>
  <si>
    <t>ABRILLANTADOR PARA NEUMÁTICOS</t>
  </si>
  <si>
    <t>UNIDAD 1/1</t>
  </si>
  <si>
    <t>BRILLO VERDE PARA FREGAR</t>
  </si>
  <si>
    <t>CEPILLO PARA INODORO</t>
  </si>
  <si>
    <t>CLORO</t>
  </si>
  <si>
    <t>CLORO GRANULADO PARA CISTERNA</t>
  </si>
  <si>
    <t>CUBETAS</t>
  </si>
  <si>
    <t>DETERGENTE 400 GRS</t>
  </si>
  <si>
    <t>PAQUETE 1/1</t>
  </si>
  <si>
    <t>DISPENSADOR DE AMBIENTADORES ELÉCTRICOS</t>
  </si>
  <si>
    <t>ESCOBAS</t>
  </si>
  <si>
    <t>ESCOBILLA DE GOMA DE PISO</t>
  </si>
  <si>
    <t>ESCOBILLÓN</t>
  </si>
  <si>
    <t>ESPONJA PARA FREGAR</t>
  </si>
  <si>
    <t>ESPONJA PARA LAVADO DE VEHÍCULO</t>
  </si>
  <si>
    <t>GUANTES AMARILLOS XL</t>
  </si>
  <si>
    <t>JABÓN LÍQUIDO EN AEROSOL</t>
  </si>
  <si>
    <t>CAJA 6/1</t>
  </si>
  <si>
    <t>LAVAPLATOS EN PASTA 425G</t>
  </si>
  <si>
    <t>LIMPIA CRISTAL EN GALÓN</t>
  </si>
  <si>
    <t>GALÓN 1/1</t>
  </si>
  <si>
    <t>LIMPIA CRISTAL CON ESPONJA Y ESPÁTULA</t>
  </si>
  <si>
    <t>LIMPIADOR DE ACERO INOXIDABLE</t>
  </si>
  <si>
    <t>LIMPIADOR DE ALFOMBRAS EN ESPUMA</t>
  </si>
  <si>
    <t>LIMPIADOR DE BRONCE</t>
  </si>
  <si>
    <t>LIMPIADOR EN POLVO PARA INODORO</t>
  </si>
  <si>
    <t>LUSTRADOR DE MADERAS</t>
  </si>
  <si>
    <t>PAPEL HIGIÉNICO</t>
  </si>
  <si>
    <t>PAQUETE 6/1</t>
  </si>
  <si>
    <t>PAPEL TOALLA</t>
  </si>
  <si>
    <t>PASTILLAS LIMPIADORAS PARA INODOROS AZUL</t>
  </si>
  <si>
    <t>PASTILLAS PARA URINARIOS</t>
  </si>
  <si>
    <t>PRODUCTO DE LIMPIEZA PARA CERÁMICAS</t>
  </si>
  <si>
    <t>RECOGEDORES DE BASURA</t>
  </si>
  <si>
    <t>REPELENTE DE INSECTOS</t>
  </si>
  <si>
    <t>REPUESTOS DE AMBIENTADORES ELÉCTRICOS</t>
  </si>
  <si>
    <t>SANITIZANTE EN AEROSOL</t>
  </si>
  <si>
    <t>CAJA 12/1</t>
  </si>
  <si>
    <t>SERVILLETA FACIAL CUBO</t>
  </si>
  <si>
    <t>CAJA 36/95</t>
  </si>
  <si>
    <t>SERVILLETAS DE MESA</t>
  </si>
  <si>
    <t>CAJA 18/125</t>
  </si>
  <si>
    <t>SHAMPOO PARA VEHÍCULO</t>
  </si>
  <si>
    <t>SUAPER</t>
  </si>
  <si>
    <t>SUAPER TIPO MAPO (INDUSTRIAL)</t>
  </si>
  <si>
    <t>TOALLA DE LIMPIEZA EN MICROFIBRA</t>
  </si>
  <si>
    <t>TOALLAS DESINFECTANTES HÚMEDAS</t>
  </si>
  <si>
    <t>TRAMPA PEGANTE PARA RATAS</t>
  </si>
  <si>
    <t>VELONES AROMÁTICOS</t>
  </si>
  <si>
    <t>ZAFACÓN DE OFICINA</t>
  </si>
  <si>
    <t>ARMAZÓN 8 1/2 X 13</t>
  </si>
  <si>
    <t>ARMAZÓN 8 1/2 X 11 -HF-LT</t>
  </si>
  <si>
    <t>CARTULINA DE HILO 8 1/2 X 11 BLANCO</t>
  </si>
  <si>
    <t>CARTULINA DE HILO 8 1/2 X 11 CREMA</t>
  </si>
  <si>
    <t>CD EN BLANCO (CON ESTUCHES)</t>
  </si>
  <si>
    <t>DVD-R ORIGINAL (CON ESTUCHES)</t>
  </si>
  <si>
    <t>FOLDER PARTITION VERDE 8 1/2 X 11</t>
  </si>
  <si>
    <t>FOLDERS PARTITION ROJO 6 DIVISIONES</t>
  </si>
  <si>
    <t>CAJA 15/1</t>
  </si>
  <si>
    <t>IMPRESIÓN EJEMPLARES CÓDIGO DE ÉTICA</t>
  </si>
  <si>
    <t>LABEL BLANCO DYMO</t>
  </si>
  <si>
    <t>CAJA 1/1</t>
  </si>
  <si>
    <t>LABEL 2 X 4 TRANSPARENTE</t>
  </si>
  <si>
    <t>CAJA 500/1</t>
  </si>
  <si>
    <t>LABELS PARA CD</t>
  </si>
  <si>
    <t>LABELS PARA FOLDERS</t>
  </si>
  <si>
    <t>LABELS 1" X 4"</t>
  </si>
  <si>
    <t>LABELS 8 1/2 X 11</t>
  </si>
  <si>
    <t>MANUALES DE ORGANIZACIÓN</t>
  </si>
  <si>
    <t>PAPEL BOND 11 X 17</t>
  </si>
  <si>
    <t>RESMA 1/1</t>
  </si>
  <si>
    <t>PAPEL CARBÓN</t>
  </si>
  <si>
    <t>PAQUETE 100/1</t>
  </si>
  <si>
    <t>PAPEL HILO CREMA 8 1/2 X 11</t>
  </si>
  <si>
    <t>PAPEL 8 1/2 X 11 TIMBRADO DE FONPER EN HILO</t>
  </si>
  <si>
    <t>PENDAFLEX 8 1/2 X 14</t>
  </si>
  <si>
    <t>CAJA 25/1</t>
  </si>
  <si>
    <t>ROLLO DE PAPEL BOND 24" X 150 FT</t>
  </si>
  <si>
    <t>SOBRE C TIMBRADO HILO BLANCO DEL FONPER</t>
  </si>
  <si>
    <t>SOBRE EN BLANCO</t>
  </si>
  <si>
    <t>BANDAS ELÁSTICAS (GOMITAS)</t>
  </si>
  <si>
    <t>BANDEJAS PARA EL ESCRITORIO</t>
  </si>
  <si>
    <t>BORRADORES PARA PIZARRA</t>
  </si>
  <si>
    <t>CARPETA BLANCA NO. 1 PULG. CON BOLSILLO</t>
  </si>
  <si>
    <t>CARPETA BLANCA NO. 1 1/2 PULG. CON BOLSILLO</t>
  </si>
  <si>
    <t>CARPETA BLANCA NO. 2 PULG. CON BOLSILLO</t>
  </si>
  <si>
    <t>CARPETA BLANCA 1/2 PULG.</t>
  </si>
  <si>
    <t>CINTAS PARA CALCULADORAS</t>
  </si>
  <si>
    <t>CLIP GRANDE NO. 2</t>
  </si>
  <si>
    <t>CAJA 100/1</t>
  </si>
  <si>
    <t>CLIPS BINDER DE 19 MM (BILLETEROS)</t>
  </si>
  <si>
    <t>CLIPS BINDER DE 51 MM (BILLETEROS)</t>
  </si>
  <si>
    <t>CLIPS BINDER DE 32 MM (BILLETEROS)</t>
  </si>
  <si>
    <t>CORRECTORES LÍQUIDO</t>
  </si>
  <si>
    <t>DISPENSADOR PARA TAPE 3/4</t>
  </si>
  <si>
    <t>FELPA UNI-BALL SIGNO IMPACT 207 AZUL</t>
  </si>
  <si>
    <t>FELPA UNI-BALL SIGNO IMPACT 207 NEGRA</t>
  </si>
  <si>
    <t>FELPAS NEGRAS</t>
  </si>
  <si>
    <t>FELPAS ROJAS</t>
  </si>
  <si>
    <t>FOLDER 8 1/2 X 11</t>
  </si>
  <si>
    <t>UNIDAD 100/1</t>
  </si>
  <si>
    <t>GOMA PARA BORRAR</t>
  </si>
  <si>
    <t>GRAPADORA GRANDE</t>
  </si>
  <si>
    <t>GRAPADORAS NO. 26/6</t>
  </si>
  <si>
    <t>GRAPAS ESTÁNDAR NO. 26</t>
  </si>
  <si>
    <t>CAJA 5000/1</t>
  </si>
  <si>
    <t>GRAPAS ESTÁNDAR NO. 39</t>
  </si>
  <si>
    <t>CAJA 1000/1</t>
  </si>
  <si>
    <t>GRAPAS STAPLE-L1 CANON</t>
  </si>
  <si>
    <t>GRAPAS XEROX WORKCENTRE 5335</t>
  </si>
  <si>
    <t>LAPICEROS ROJOS</t>
  </si>
  <si>
    <t>LÁPICES DE CARBÓN HB 2</t>
  </si>
  <si>
    <t>LIBRETA GRANDE (8 1/2 X 11) BLANCA</t>
  </si>
  <si>
    <t>LIBRETAS PEQUEÑAS BLANCAS</t>
  </si>
  <si>
    <t>LIBRO RECORD</t>
  </si>
  <si>
    <t>MARCADOR AZUL DE PUNTA FINA</t>
  </si>
  <si>
    <t>MARCADOR ROJO DE PUNTA FINA</t>
  </si>
  <si>
    <t>MARCADOR ROSADO DE PUNTA FINA</t>
  </si>
  <si>
    <t>MARCADOR VERDE DE PUNTA FINA</t>
  </si>
  <si>
    <t>MARCADORES AZULES</t>
  </si>
  <si>
    <t>MARCADORES NEGROS</t>
  </si>
  <si>
    <t>MARCADORES PARA PIZARRA AZUL</t>
  </si>
  <si>
    <t>MARCADORES PARA PIZARRA NEGRO</t>
  </si>
  <si>
    <t>MARCADORES PARA PIZARRA ROJO</t>
  </si>
  <si>
    <t>MARCADORES PARA PIZARRA VERDE</t>
  </si>
  <si>
    <t>MARCADORES ROJOS</t>
  </si>
  <si>
    <t>MEMORIA USB DE 128GB</t>
  </si>
  <si>
    <t>MEMORIA USB DE 64GB</t>
  </si>
  <si>
    <t>PAPEL EN ROLLO PARA MÁQUINAS DE CALCULAR</t>
  </si>
  <si>
    <t>PAPEL 8 1/2 X 14</t>
  </si>
  <si>
    <t>PEGAMENTO STICK 40GR</t>
  </si>
  <si>
    <t>PENDAFLEX 8 1/2 X 11</t>
  </si>
  <si>
    <t>PERFORADORA DE 2 HOYOS</t>
  </si>
  <si>
    <t>PERFORADORA DE 3 HOYOS SWINGLINE</t>
  </si>
  <si>
    <t>PORTA CLIPS</t>
  </si>
  <si>
    <t>PORTA LÁPICES</t>
  </si>
  <si>
    <t>POST IT BANDERITAS</t>
  </si>
  <si>
    <t>POST-IT 2 X 3"</t>
  </si>
  <si>
    <t>PROTECTORES PARA HOJAS 8 1/2 X 11</t>
  </si>
  <si>
    <t>PUNTERO LÁSER</t>
  </si>
  <si>
    <t>REGLAS PLÁSTICAS</t>
  </si>
  <si>
    <t>RESALTADOR NARANJA</t>
  </si>
  <si>
    <t>RESALTADOR VERDE</t>
  </si>
  <si>
    <t>RESALTADORES AMARILLOS</t>
  </si>
  <si>
    <t>REVISTEROS EN METAL</t>
  </si>
  <si>
    <t>SACA GRAPAS</t>
  </si>
  <si>
    <t>SACAPUNTAS</t>
  </si>
  <si>
    <t>SEPARADORES DE CARPETAS CON PESTAÑAS</t>
  </si>
  <si>
    <t>UNIDAD 48/1</t>
  </si>
  <si>
    <t>SEPARADORES PARA CARPETA CON PESTAÑAS</t>
  </si>
  <si>
    <t>SOBRES MANILA COLOR BLANCO 7.5 X 10.5</t>
  </si>
  <si>
    <t>SOBRES MANILA 8 1/2 X 11</t>
  </si>
  <si>
    <t>TABLILLA CON GANCHO</t>
  </si>
  <si>
    <t>TALONARIOS TRAMITACIÓN DE DOCUMENTOS</t>
  </si>
  <si>
    <t>TAPE TRANSPARENTE DE 2" 3M</t>
  </si>
  <si>
    <t>TAPE 3/4</t>
  </si>
  <si>
    <t>TINTA PARA SELLOS COLOR NEGRO</t>
  </si>
  <si>
    <t>TINTA PARA SELLOS (NO ROLLON) AZUL</t>
  </si>
  <si>
    <t>TINTA PARA SELLOS (NO ROLLON) NEGRA</t>
  </si>
  <si>
    <t>TINTA PARA SELLOS (NO ROLLON) ROJA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</si>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</sst>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useo Sans 100"/>
      <family val="3"/>
    </font>
    <font>
      <sz val="12"/>
      <name val="Museo Sans 100"/>
      <family val="3"/>
    </font>
    <font>
      <b/>
      <sz val="14"/>
      <name val="Museo Sans 100"/>
      <family val="3"/>
    </font>
    <font>
      <b/>
      <sz val="12"/>
      <name val="Museo Sans 100"/>
      <family val="3"/>
    </font>
    <font>
      <b/>
      <sz val="16"/>
      <name val="Museo Sans 100"/>
      <family val="3"/>
    </font>
    <font>
      <b/>
      <sz val="11"/>
      <name val="Museo Sans 100"/>
      <family val="3"/>
    </font>
    <font>
      <sz val="11"/>
      <name val="Museo Sans 100"/>
      <family val="3"/>
    </font>
    <font>
      <sz val="10"/>
      <color theme="1"/>
      <name val="Museo Sans 100"/>
      <family val="3"/>
    </font>
    <font>
      <b/>
      <sz val="11"/>
      <color theme="1"/>
      <name val="Museo Sans 100"/>
      <family val="3"/>
    </font>
    <font>
      <b/>
      <sz val="10"/>
      <color theme="1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39" fontId="4" fillId="2" borderId="0" xfId="0" applyNumberFormat="1" applyFont="1" applyFill="1" applyAlignment="1">
      <alignment horizontal="right" vertical="center"/>
    </xf>
    <xf numFmtId="39" fontId="3" fillId="2" borderId="0" xfId="0" applyNumberFormat="1" applyFont="1" applyFill="1" applyAlignment="1">
      <alignment horizontal="right" vertical="center"/>
    </xf>
    <xf numFmtId="0" fontId="3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39" fontId="6" fillId="2" borderId="0" xfId="0" applyNumberFormat="1" applyFont="1" applyFill="1" applyAlignment="1">
      <alignment horizontal="right" vertical="center"/>
    </xf>
    <xf numFmtId="39" fontId="5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4" fontId="3" fillId="0" borderId="0" xfId="0" applyNumberFormat="1" applyFont="1"/>
    <xf numFmtId="0" fontId="10" fillId="0" borderId="0" xfId="0" applyFont="1"/>
    <xf numFmtId="44" fontId="10" fillId="0" borderId="0" xfId="0" applyNumberFormat="1" applyFont="1"/>
    <xf numFmtId="43" fontId="3" fillId="0" borderId="0" xfId="1" applyFont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39" fontId="8" fillId="2" borderId="0" xfId="0" applyNumberFormat="1" applyFont="1" applyFill="1" applyAlignment="1">
      <alignment horizontal="right" vertical="center"/>
    </xf>
    <xf numFmtId="4" fontId="11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3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43" fontId="11" fillId="0" borderId="0" xfId="0" applyNumberFormat="1" applyFont="1"/>
    <xf numFmtId="0" fontId="0" fillId="0" borderId="0" xfId="0" quotePrefix="1"/>
    <xf numFmtId="43" fontId="11" fillId="0" borderId="2" xfId="1" applyFont="1" applyBorder="1"/>
    <xf numFmtId="43" fontId="10" fillId="0" borderId="0" xfId="1" applyFont="1" applyBorder="1"/>
    <xf numFmtId="0" fontId="3" fillId="0" borderId="1" xfId="1" quotePrefix="1" applyNumberFormat="1" applyFont="1" applyFill="1" applyBorder="1"/>
    <xf numFmtId="43" fontId="3" fillId="0" borderId="1" xfId="1" applyFont="1" applyFill="1" applyBorder="1"/>
    <xf numFmtId="0" fontId="3" fillId="0" borderId="0" xfId="1" quotePrefix="1" applyNumberFormat="1" applyFont="1" applyBorder="1"/>
    <xf numFmtId="14" fontId="9" fillId="5" borderId="0" xfId="0" applyNumberFormat="1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43" fontId="3" fillId="0" borderId="0" xfId="1" applyFont="1" applyBorder="1"/>
    <xf numFmtId="39" fontId="8" fillId="3" borderId="1" xfId="0" applyNumberFormat="1" applyFont="1" applyFill="1" applyBorder="1" applyAlignment="1">
      <alignment horizontal="center" vertical="center"/>
    </xf>
    <xf numFmtId="43" fontId="11" fillId="0" borderId="2" xfId="1" applyFont="1" applyFill="1" applyBorder="1"/>
    <xf numFmtId="4" fontId="11" fillId="0" borderId="2" xfId="0" applyNumberFormat="1" applyFont="1" applyBorder="1"/>
    <xf numFmtId="14" fontId="9" fillId="5" borderId="0" xfId="0" applyNumberFormat="1" applyFont="1" applyFill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43" fontId="12" fillId="0" borderId="2" xfId="1" applyFont="1" applyFill="1" applyBorder="1"/>
    <xf numFmtId="43" fontId="11" fillId="0" borderId="2" xfId="0" applyNumberFormat="1" applyFont="1" applyBorder="1"/>
    <xf numFmtId="2" fontId="3" fillId="0" borderId="1" xfId="1" applyNumberFormat="1" applyFont="1" applyFill="1" applyBorder="1"/>
    <xf numFmtId="0" fontId="3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/>
    <xf numFmtId="0" fontId="3" fillId="0" borderId="1" xfId="0" applyFont="1" applyBorder="1"/>
    <xf numFmtId="4" fontId="3" fillId="0" borderId="1" xfId="0" applyNumberFormat="1" applyFont="1" applyBorder="1"/>
    <xf numFmtId="43" fontId="3" fillId="0" borderId="3" xfId="1" applyFont="1" applyFill="1" applyBorder="1"/>
    <xf numFmtId="16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784013</xdr:colOff>
      <xdr:row>2</xdr:row>
      <xdr:rowOff>171238</xdr:rowOff>
    </xdr:from>
    <xdr:to>
      <xdr:col>5</xdr:col>
      <xdr:colOff>352876</xdr:colOff>
      <xdr:row>7</xdr:row>
      <xdr:rowOff>176953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0A7721A-F95D-484D-A367-7A4C0CB87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096" y="573405"/>
          <a:ext cx="6215197" cy="1053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608751</xdr:colOff>
      <xdr:row>273</xdr:row>
      <xdr:rowOff>179917</xdr:rowOff>
    </xdr:from>
    <xdr:to>
      <xdr:col>5</xdr:col>
      <xdr:colOff>311236</xdr:colOff>
      <xdr:row>290</xdr:row>
      <xdr:rowOff>165796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6F3EF4-3DD3-4EC6-A695-3080A91E1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1834" y="56800750"/>
          <a:ext cx="6348819" cy="324554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08DC-A1E8-4B3B-9141-9FB90DA52E21}">
  <sheetPr>
    <pageSetUpPr fitToPage="1"/>
  </sheetPr>
  <dimension ref="A1:I278"/>
  <sheetViews>
    <sheetView tabSelected="1" zoomScale="130" zoomScaleNormal="130" zoomScaleSheetLayoutView="100" workbookViewId="0">
      <selection activeCell="A271" sqref="A271:C271"/>
    </sheetView>
  </sheetViews>
  <sheetFormatPr baseColWidth="10" defaultRowHeight="15" x14ac:dyDescent="0.25"/>
  <cols>
    <col min="1" max="1" width="18.28515625" style="6" customWidth="1"/>
    <col min="2" max="2" width="15.28515625" style="6" customWidth="1"/>
    <col min="3" max="3" width="27.140625" style="6" customWidth="1"/>
    <col min="4" max="4" width="52.85546875" style="6" customWidth="1"/>
    <col min="5" max="5" width="19.7109375" style="6" customWidth="1"/>
    <col min="6" max="6" width="14" style="6" customWidth="1"/>
    <col min="7" max="7" width="22.85546875" style="6" customWidth="1"/>
    <col min="8" max="8" width="19.28515625" style="6" customWidth="1"/>
    <col min="9" max="9" width="0.28515625" style="6" customWidth="1"/>
    <col min="10" max="10" width="8.140625" style="6" customWidth="1"/>
    <col min="11" max="11" width="11.42578125" style="6"/>
    <col min="12" max="12" width="15.28515625" style="6" customWidth="1"/>
    <col min="13" max="16384" width="11.42578125" style="6"/>
  </cols>
  <sheetData>
    <row r="1" spans="1:9" ht="15.75" x14ac:dyDescent="0.25">
      <c r="A1" s="1" t="s">
        <v>252</v>
      </c>
      <c r="B1" s="1"/>
      <c r="C1" s="1"/>
      <c r="D1" s="2"/>
      <c r="E1" s="1"/>
      <c r="F1" s="3"/>
      <c r="G1" s="4"/>
      <c r="H1" s="5"/>
      <c r="I1" s="3"/>
    </row>
    <row r="2" spans="1:9" ht="15.75" x14ac:dyDescent="0.25">
      <c r="A2" s="1"/>
      <c r="B2" s="1"/>
      <c r="C2" s="1"/>
      <c r="D2" s="2"/>
      <c r="E2" s="1"/>
      <c r="F2" s="3"/>
      <c r="G2" s="4"/>
      <c r="H2" s="5"/>
      <c r="I2" s="3"/>
    </row>
    <row r="3" spans="1:9" ht="15.75" x14ac:dyDescent="0.25">
      <c r="A3" s="1"/>
      <c r="B3" s="1"/>
      <c r="C3" s="1"/>
      <c r="D3" s="2"/>
      <c r="E3" s="1"/>
      <c r="F3" s="3"/>
      <c r="G3" s="4"/>
      <c r="H3" s="5"/>
      <c r="I3" s="3"/>
    </row>
    <row r="4" spans="1:9" ht="15.75" x14ac:dyDescent="0.25">
      <c r="A4" s="1"/>
      <c r="B4" s="1"/>
      <c r="C4" s="1"/>
      <c r="D4" s="2"/>
      <c r="E4" s="1"/>
      <c r="F4" s="3"/>
      <c r="G4" s="4"/>
      <c r="H4" s="5"/>
      <c r="I4" s="3"/>
    </row>
    <row r="5" spans="1:9" ht="15.75" x14ac:dyDescent="0.25">
      <c r="A5" s="1"/>
      <c r="B5" s="1"/>
      <c r="C5" s="1"/>
      <c r="D5" s="2"/>
      <c r="E5" s="1"/>
      <c r="F5" s="3"/>
      <c r="G5" s="4"/>
      <c r="H5" s="5"/>
      <c r="I5" s="3"/>
    </row>
    <row r="6" spans="1:9" ht="15.75" x14ac:dyDescent="0.25">
      <c r="A6" s="1"/>
      <c r="B6" s="1"/>
      <c r="C6" s="1"/>
      <c r="D6" s="2"/>
      <c r="E6" s="1"/>
      <c r="F6" s="3"/>
      <c r="G6" s="4"/>
      <c r="H6" s="5"/>
      <c r="I6" s="3"/>
    </row>
    <row r="7" spans="1:9" ht="18.75" x14ac:dyDescent="0.25">
      <c r="A7" s="1"/>
      <c r="B7" s="1"/>
      <c r="C7" s="1"/>
      <c r="D7" s="7"/>
      <c r="E7" s="8"/>
      <c r="F7" s="9"/>
      <c r="G7" s="10"/>
      <c r="H7" s="11"/>
      <c r="I7" s="9"/>
    </row>
    <row r="8" spans="1:9" ht="15.75" x14ac:dyDescent="0.25">
      <c r="A8" s="1"/>
      <c r="B8" s="1"/>
      <c r="C8" s="1"/>
      <c r="D8" s="2"/>
      <c r="E8" s="1"/>
      <c r="F8" s="3"/>
      <c r="G8" s="4"/>
      <c r="H8" s="5"/>
      <c r="I8" s="3"/>
    </row>
    <row r="9" spans="1:9" ht="20.25" x14ac:dyDescent="0.25">
      <c r="A9" s="65" t="s">
        <v>0</v>
      </c>
      <c r="B9" s="65"/>
      <c r="C9" s="65"/>
      <c r="D9" s="65"/>
      <c r="E9" s="65"/>
      <c r="F9" s="65"/>
      <c r="G9" s="65"/>
      <c r="H9" s="65"/>
      <c r="I9" s="65"/>
    </row>
    <row r="10" spans="1:9" ht="15.75" x14ac:dyDescent="0.25">
      <c r="A10" s="60" t="s">
        <v>1</v>
      </c>
      <c r="B10" s="60"/>
      <c r="C10" s="60"/>
      <c r="D10" s="60"/>
      <c r="E10" s="60"/>
      <c r="F10" s="60"/>
      <c r="G10" s="60"/>
      <c r="H10" s="60"/>
      <c r="I10" s="60"/>
    </row>
    <row r="11" spans="1:9" ht="15.75" x14ac:dyDescent="0.25">
      <c r="A11" s="61" t="s">
        <v>80</v>
      </c>
      <c r="B11" s="61"/>
      <c r="C11" s="61"/>
      <c r="D11" s="12"/>
      <c r="E11" s="13"/>
      <c r="F11" s="14"/>
      <c r="G11" s="10"/>
      <c r="H11" s="10"/>
      <c r="I11" s="14"/>
    </row>
    <row r="12" spans="1:9" ht="15.75" x14ac:dyDescent="0.25">
      <c r="A12" s="62" t="s">
        <v>23</v>
      </c>
      <c r="B12" s="62"/>
      <c r="C12" s="62"/>
      <c r="D12" s="62"/>
      <c r="E12" s="62"/>
      <c r="F12" s="62"/>
      <c r="G12" s="62"/>
      <c r="H12" s="62"/>
      <c r="I12" s="62"/>
    </row>
    <row r="13" spans="1:9" ht="30" x14ac:dyDescent="0.25">
      <c r="A13" s="25" t="s">
        <v>2</v>
      </c>
      <c r="B13" s="26" t="s">
        <v>3</v>
      </c>
      <c r="C13" s="26" t="s">
        <v>4</v>
      </c>
      <c r="D13" s="25" t="s">
        <v>5</v>
      </c>
      <c r="E13" s="25" t="s">
        <v>6</v>
      </c>
      <c r="F13" s="30" t="s">
        <v>7</v>
      </c>
      <c r="G13" s="29" t="s">
        <v>8</v>
      </c>
      <c r="H13" s="43" t="s">
        <v>9</v>
      </c>
      <c r="I13" s="15"/>
    </row>
    <row r="14" spans="1:9" x14ac:dyDescent="0.25">
      <c r="A14" s="37">
        <v>101</v>
      </c>
      <c r="B14" s="52">
        <v>42869</v>
      </c>
      <c r="C14" s="52">
        <v>45478</v>
      </c>
      <c r="D14" s="51" t="s">
        <v>172</v>
      </c>
      <c r="E14" s="51" t="s">
        <v>153</v>
      </c>
      <c r="F14" s="50">
        <v>18</v>
      </c>
      <c r="G14" s="38">
        <v>24.084</v>
      </c>
      <c r="H14" s="38">
        <v>433.51</v>
      </c>
    </row>
    <row r="15" spans="1:9" x14ac:dyDescent="0.25">
      <c r="A15" s="37">
        <v>3633</v>
      </c>
      <c r="B15" s="52">
        <v>42869</v>
      </c>
      <c r="C15" s="52">
        <v>44964</v>
      </c>
      <c r="D15" s="51" t="s">
        <v>173</v>
      </c>
      <c r="E15" s="51" t="s">
        <v>93</v>
      </c>
      <c r="F15" s="50">
        <v>13</v>
      </c>
      <c r="G15" s="38">
        <v>233.99449999999999</v>
      </c>
      <c r="H15" s="38">
        <v>3041.93</v>
      </c>
    </row>
    <row r="16" spans="1:9" x14ac:dyDescent="0.25">
      <c r="A16" s="37">
        <v>3308</v>
      </c>
      <c r="B16" s="52">
        <v>42869</v>
      </c>
      <c r="C16" s="52">
        <v>45342</v>
      </c>
      <c r="D16" s="51" t="s">
        <v>174</v>
      </c>
      <c r="E16" s="51" t="s">
        <v>93</v>
      </c>
      <c r="F16" s="50">
        <v>2</v>
      </c>
      <c r="G16" s="38">
        <v>36.58</v>
      </c>
      <c r="H16" s="38">
        <v>73.16</v>
      </c>
    </row>
    <row r="17" spans="1:8" x14ac:dyDescent="0.25">
      <c r="A17" s="37">
        <v>3638</v>
      </c>
      <c r="B17" s="52">
        <v>42869</v>
      </c>
      <c r="C17" s="52">
        <v>45560</v>
      </c>
      <c r="D17" s="51" t="s">
        <v>175</v>
      </c>
      <c r="E17" s="51" t="s">
        <v>93</v>
      </c>
      <c r="F17" s="50">
        <v>42</v>
      </c>
      <c r="G17" s="38">
        <v>150.02860000000001</v>
      </c>
      <c r="H17" s="38">
        <v>6301.2</v>
      </c>
    </row>
    <row r="18" spans="1:8" x14ac:dyDescent="0.25">
      <c r="A18" s="37">
        <v>71</v>
      </c>
      <c r="B18" s="52">
        <v>42869</v>
      </c>
      <c r="C18" s="52">
        <v>43108</v>
      </c>
      <c r="D18" s="51" t="s">
        <v>176</v>
      </c>
      <c r="E18" s="51" t="s">
        <v>93</v>
      </c>
      <c r="F18" s="50">
        <v>25</v>
      </c>
      <c r="G18" s="38">
        <v>205.0188</v>
      </c>
      <c r="H18" s="38">
        <v>5125.47</v>
      </c>
    </row>
    <row r="19" spans="1:8" x14ac:dyDescent="0.25">
      <c r="A19" s="37">
        <v>72</v>
      </c>
      <c r="B19" s="52">
        <v>42869</v>
      </c>
      <c r="C19" s="52">
        <v>44300</v>
      </c>
      <c r="D19" s="51" t="s">
        <v>177</v>
      </c>
      <c r="E19" s="51" t="s">
        <v>93</v>
      </c>
      <c r="F19" s="50">
        <v>15</v>
      </c>
      <c r="G19" s="38">
        <v>232.68389999999999</v>
      </c>
      <c r="H19" s="38">
        <v>3490.26</v>
      </c>
    </row>
    <row r="20" spans="1:8" x14ac:dyDescent="0.25">
      <c r="A20" s="37">
        <v>73</v>
      </c>
      <c r="B20" s="52">
        <v>42869</v>
      </c>
      <c r="C20" s="52">
        <v>44300</v>
      </c>
      <c r="D20" s="51" t="s">
        <v>178</v>
      </c>
      <c r="E20" s="51" t="s">
        <v>93</v>
      </c>
      <c r="F20" s="50">
        <v>16</v>
      </c>
      <c r="G20" s="38">
        <v>116.3565</v>
      </c>
      <c r="H20" s="38">
        <v>1861.7</v>
      </c>
    </row>
    <row r="21" spans="1:8" x14ac:dyDescent="0.25">
      <c r="A21" s="37">
        <v>70</v>
      </c>
      <c r="B21" s="52">
        <v>42869</v>
      </c>
      <c r="C21" s="52">
        <v>44300</v>
      </c>
      <c r="D21" s="51" t="s">
        <v>179</v>
      </c>
      <c r="E21" s="51" t="s">
        <v>93</v>
      </c>
      <c r="F21" s="50">
        <v>6</v>
      </c>
      <c r="G21" s="38">
        <v>29.118500000000001</v>
      </c>
      <c r="H21" s="38">
        <v>174.71</v>
      </c>
    </row>
    <row r="22" spans="1:8" x14ac:dyDescent="0.25">
      <c r="A22" s="37">
        <v>27</v>
      </c>
      <c r="B22" s="52">
        <v>42869</v>
      </c>
      <c r="C22" s="52">
        <v>44300</v>
      </c>
      <c r="D22" s="51" t="s">
        <v>180</v>
      </c>
      <c r="E22" s="51" t="s">
        <v>181</v>
      </c>
      <c r="F22" s="50">
        <v>60</v>
      </c>
      <c r="G22" s="38">
        <v>30.7089</v>
      </c>
      <c r="H22" s="38">
        <v>1842.53</v>
      </c>
    </row>
    <row r="23" spans="1:8" x14ac:dyDescent="0.25">
      <c r="A23" s="37">
        <v>47</v>
      </c>
      <c r="B23" s="52">
        <v>41963</v>
      </c>
      <c r="C23" s="52">
        <v>44340</v>
      </c>
      <c r="D23" s="51" t="s">
        <v>182</v>
      </c>
      <c r="E23" s="51" t="s">
        <v>93</v>
      </c>
      <c r="F23" s="50">
        <v>125</v>
      </c>
      <c r="G23" s="38">
        <v>21.1692</v>
      </c>
      <c r="H23" s="38">
        <v>2646.15</v>
      </c>
    </row>
    <row r="24" spans="1:8" x14ac:dyDescent="0.25">
      <c r="A24" s="37">
        <v>46</v>
      </c>
      <c r="B24" s="52">
        <v>40360</v>
      </c>
      <c r="C24" s="52">
        <v>44340</v>
      </c>
      <c r="D24" s="51" t="s">
        <v>183</v>
      </c>
      <c r="E24" s="51" t="s">
        <v>93</v>
      </c>
      <c r="F24" s="50">
        <v>109</v>
      </c>
      <c r="G24" s="38">
        <v>109.10890000000001</v>
      </c>
      <c r="H24" s="38">
        <v>11892.87</v>
      </c>
    </row>
    <row r="25" spans="1:8" x14ac:dyDescent="0.25">
      <c r="A25" s="37">
        <v>2609</v>
      </c>
      <c r="B25" s="52">
        <v>40360</v>
      </c>
      <c r="C25" s="52">
        <v>44340</v>
      </c>
      <c r="D25" s="51" t="s">
        <v>184</v>
      </c>
      <c r="E25" s="51" t="s">
        <v>93</v>
      </c>
      <c r="F25" s="50">
        <v>56</v>
      </c>
      <c r="G25" s="38">
        <v>50.480400000000003</v>
      </c>
      <c r="H25" s="38">
        <v>2826.9</v>
      </c>
    </row>
    <row r="26" spans="1:8" x14ac:dyDescent="0.25">
      <c r="A26" s="37">
        <v>296</v>
      </c>
      <c r="B26" s="52">
        <v>42869</v>
      </c>
      <c r="C26" s="52">
        <v>44340</v>
      </c>
      <c r="D26" s="51" t="s">
        <v>185</v>
      </c>
      <c r="E26" s="51" t="s">
        <v>93</v>
      </c>
      <c r="F26" s="50">
        <v>27</v>
      </c>
      <c r="G26" s="38">
        <v>26.522099999999998</v>
      </c>
      <c r="H26" s="38">
        <v>716.1</v>
      </c>
    </row>
    <row r="27" spans="1:8" x14ac:dyDescent="0.25">
      <c r="A27" s="37">
        <v>126</v>
      </c>
      <c r="B27" s="53">
        <v>42869</v>
      </c>
      <c r="C27" s="52">
        <v>44340</v>
      </c>
      <c r="D27" s="51" t="s">
        <v>186</v>
      </c>
      <c r="E27" s="51" t="s">
        <v>93</v>
      </c>
      <c r="F27" s="50">
        <v>1</v>
      </c>
      <c r="G27" s="38">
        <v>247.8</v>
      </c>
      <c r="H27" s="38">
        <v>247.8</v>
      </c>
    </row>
    <row r="28" spans="1:8" x14ac:dyDescent="0.25">
      <c r="A28" s="37">
        <v>54</v>
      </c>
      <c r="B28" s="53">
        <v>42869</v>
      </c>
      <c r="C28" s="52">
        <v>44340</v>
      </c>
      <c r="D28" s="51" t="s">
        <v>187</v>
      </c>
      <c r="E28" s="51" t="s">
        <v>93</v>
      </c>
      <c r="F28" s="50">
        <v>70</v>
      </c>
      <c r="G28" s="38">
        <v>265.56939999999997</v>
      </c>
      <c r="H28" s="38">
        <v>18589.86</v>
      </c>
    </row>
    <row r="29" spans="1:8" x14ac:dyDescent="0.25">
      <c r="A29" s="37">
        <v>3626</v>
      </c>
      <c r="B29" s="53">
        <v>42869</v>
      </c>
      <c r="C29" s="52">
        <v>44340</v>
      </c>
      <c r="D29" s="51" t="s">
        <v>188</v>
      </c>
      <c r="E29" s="51" t="s">
        <v>93</v>
      </c>
      <c r="F29" s="50">
        <v>22</v>
      </c>
      <c r="G29" s="38">
        <v>145.9453</v>
      </c>
      <c r="H29" s="38">
        <v>3210.8</v>
      </c>
    </row>
    <row r="30" spans="1:8" x14ac:dyDescent="0.25">
      <c r="A30" s="37">
        <v>1494</v>
      </c>
      <c r="B30" s="53">
        <v>42869</v>
      </c>
      <c r="C30" s="52">
        <v>44340</v>
      </c>
      <c r="D30" s="51" t="s">
        <v>189</v>
      </c>
      <c r="E30" s="51" t="s">
        <v>93</v>
      </c>
      <c r="F30" s="50">
        <v>12</v>
      </c>
      <c r="G30" s="38">
        <v>19.394100000000002</v>
      </c>
      <c r="H30" s="38">
        <v>232.73</v>
      </c>
    </row>
    <row r="31" spans="1:8" x14ac:dyDescent="0.25">
      <c r="A31" s="37">
        <v>1495</v>
      </c>
      <c r="B31" s="52">
        <v>41963</v>
      </c>
      <c r="C31" s="52">
        <v>43875</v>
      </c>
      <c r="D31" s="51" t="s">
        <v>190</v>
      </c>
      <c r="E31" s="51" t="s">
        <v>93</v>
      </c>
      <c r="F31" s="50">
        <v>53</v>
      </c>
      <c r="G31" s="38">
        <v>118.74630000000001</v>
      </c>
      <c r="H31" s="38">
        <v>6293.55</v>
      </c>
    </row>
    <row r="32" spans="1:8" x14ac:dyDescent="0.25">
      <c r="A32" s="37">
        <v>60</v>
      </c>
      <c r="B32" s="52">
        <v>41963</v>
      </c>
      <c r="C32" s="52">
        <v>43875</v>
      </c>
      <c r="D32" s="51" t="s">
        <v>191</v>
      </c>
      <c r="E32" s="51" t="s">
        <v>192</v>
      </c>
      <c r="F32" s="50">
        <v>6100</v>
      </c>
      <c r="G32" s="38">
        <v>2.2090000000000001</v>
      </c>
      <c r="H32" s="38">
        <v>13474.9</v>
      </c>
    </row>
    <row r="33" spans="1:8" x14ac:dyDescent="0.25">
      <c r="A33" s="37">
        <v>61</v>
      </c>
      <c r="B33" s="52">
        <v>41963</v>
      </c>
      <c r="C33" s="52">
        <v>43875</v>
      </c>
      <c r="D33" s="51" t="s">
        <v>193</v>
      </c>
      <c r="E33" s="51" t="s">
        <v>93</v>
      </c>
      <c r="F33" s="50">
        <v>45</v>
      </c>
      <c r="G33" s="38">
        <v>4.7008999999999999</v>
      </c>
      <c r="H33" s="38">
        <v>211.54</v>
      </c>
    </row>
    <row r="34" spans="1:8" x14ac:dyDescent="0.25">
      <c r="A34" s="37">
        <v>4103</v>
      </c>
      <c r="B34" s="52">
        <v>41963</v>
      </c>
      <c r="C34" s="52">
        <v>43375</v>
      </c>
      <c r="D34" s="51" t="s">
        <v>194</v>
      </c>
      <c r="E34" s="51" t="s">
        <v>93</v>
      </c>
      <c r="F34" s="50">
        <v>4</v>
      </c>
      <c r="G34" s="38">
        <v>2832</v>
      </c>
      <c r="H34" s="38">
        <v>11328</v>
      </c>
    </row>
    <row r="35" spans="1:8" x14ac:dyDescent="0.25">
      <c r="A35" s="37">
        <v>66</v>
      </c>
      <c r="B35" s="52">
        <v>41963</v>
      </c>
      <c r="C35" s="52">
        <v>44340</v>
      </c>
      <c r="D35" s="51" t="s">
        <v>195</v>
      </c>
      <c r="E35" s="51" t="s">
        <v>93</v>
      </c>
      <c r="F35" s="50">
        <v>4</v>
      </c>
      <c r="G35" s="38">
        <v>459.82690000000002</v>
      </c>
      <c r="H35" s="38">
        <v>1839.31</v>
      </c>
    </row>
    <row r="36" spans="1:8" x14ac:dyDescent="0.25">
      <c r="A36" s="37">
        <v>3630</v>
      </c>
      <c r="B36" s="52">
        <v>41963</v>
      </c>
      <c r="C36" s="52">
        <v>44340</v>
      </c>
      <c r="D36" s="51" t="s">
        <v>196</v>
      </c>
      <c r="E36" s="51" t="s">
        <v>197</v>
      </c>
      <c r="F36" s="50">
        <v>31</v>
      </c>
      <c r="G36" s="38">
        <v>33.737499999999997</v>
      </c>
      <c r="H36" s="38">
        <v>1045.8599999999999</v>
      </c>
    </row>
    <row r="37" spans="1:8" x14ac:dyDescent="0.25">
      <c r="A37" s="37">
        <v>3634</v>
      </c>
      <c r="B37" s="53">
        <v>42869</v>
      </c>
      <c r="C37" s="52">
        <v>44340</v>
      </c>
      <c r="D37" s="51" t="s">
        <v>198</v>
      </c>
      <c r="E37" s="51" t="s">
        <v>199</v>
      </c>
      <c r="F37" s="50">
        <v>20</v>
      </c>
      <c r="G37" s="38">
        <v>112.46939999999999</v>
      </c>
      <c r="H37" s="38">
        <v>2249.39</v>
      </c>
    </row>
    <row r="38" spans="1:8" x14ac:dyDescent="0.25">
      <c r="A38" s="37">
        <v>4104</v>
      </c>
      <c r="B38" s="53">
        <v>42869</v>
      </c>
      <c r="C38" s="52">
        <v>44340</v>
      </c>
      <c r="D38" s="51" t="s">
        <v>200</v>
      </c>
      <c r="E38" s="51" t="s">
        <v>93</v>
      </c>
      <c r="F38" s="50">
        <v>2</v>
      </c>
      <c r="G38" s="38">
        <v>2606.2737999999999</v>
      </c>
      <c r="H38" s="38">
        <v>5212.55</v>
      </c>
    </row>
    <row r="39" spans="1:8" x14ac:dyDescent="0.25">
      <c r="A39" s="37">
        <v>48</v>
      </c>
      <c r="B39" s="52">
        <v>40360</v>
      </c>
      <c r="C39" s="52">
        <v>44475</v>
      </c>
      <c r="D39" s="51" t="s">
        <v>201</v>
      </c>
      <c r="E39" s="51" t="s">
        <v>93</v>
      </c>
      <c r="F39" s="50">
        <v>1</v>
      </c>
      <c r="G39" s="38">
        <v>5379.62</v>
      </c>
      <c r="H39" s="38">
        <v>5379.62</v>
      </c>
    </row>
    <row r="40" spans="1:8" x14ac:dyDescent="0.25">
      <c r="A40" s="37">
        <v>49</v>
      </c>
      <c r="B40" s="52">
        <v>42869</v>
      </c>
      <c r="C40" s="52">
        <v>45436</v>
      </c>
      <c r="D40" s="51" t="s">
        <v>202</v>
      </c>
      <c r="E40" s="51" t="s">
        <v>93</v>
      </c>
      <c r="F40" s="50">
        <v>14</v>
      </c>
      <c r="G40" s="38">
        <v>12.8416</v>
      </c>
      <c r="H40" s="38">
        <v>179.78</v>
      </c>
    </row>
    <row r="41" spans="1:8" x14ac:dyDescent="0.25">
      <c r="A41" s="37">
        <v>26</v>
      </c>
      <c r="B41" s="52">
        <v>42869</v>
      </c>
      <c r="C41" s="52">
        <v>44475</v>
      </c>
      <c r="D41" s="51" t="s">
        <v>203</v>
      </c>
      <c r="E41" s="51" t="s">
        <v>93</v>
      </c>
      <c r="F41" s="50">
        <v>43</v>
      </c>
      <c r="G41" s="38">
        <v>4.2830000000000004</v>
      </c>
      <c r="H41" s="38">
        <v>184.17</v>
      </c>
    </row>
    <row r="42" spans="1:8" x14ac:dyDescent="0.25">
      <c r="A42" s="37">
        <v>2473</v>
      </c>
      <c r="B42" s="53">
        <v>42869</v>
      </c>
      <c r="C42" s="52">
        <v>43780</v>
      </c>
      <c r="D42" s="51" t="s">
        <v>204</v>
      </c>
      <c r="E42" s="51" t="s">
        <v>93</v>
      </c>
      <c r="F42" s="50">
        <v>124</v>
      </c>
      <c r="G42" s="38">
        <v>47.2</v>
      </c>
      <c r="H42" s="38">
        <v>5852.8</v>
      </c>
    </row>
    <row r="43" spans="1:8" x14ac:dyDescent="0.25">
      <c r="A43" s="37">
        <v>57</v>
      </c>
      <c r="B43" s="53">
        <v>42869</v>
      </c>
      <c r="C43" s="52">
        <v>45436</v>
      </c>
      <c r="D43" s="51" t="s">
        <v>205</v>
      </c>
      <c r="E43" s="51" t="s">
        <v>93</v>
      </c>
      <c r="F43" s="50">
        <v>30</v>
      </c>
      <c r="G43" s="38">
        <v>25.96</v>
      </c>
      <c r="H43" s="38">
        <v>778.8</v>
      </c>
    </row>
    <row r="44" spans="1:8" x14ac:dyDescent="0.25">
      <c r="A44" s="37">
        <v>58</v>
      </c>
      <c r="B44" s="53">
        <v>42869</v>
      </c>
      <c r="C44" s="52">
        <v>44340</v>
      </c>
      <c r="D44" s="51" t="s">
        <v>206</v>
      </c>
      <c r="E44" s="51" t="s">
        <v>93</v>
      </c>
      <c r="F44" s="50">
        <v>15</v>
      </c>
      <c r="G44" s="38">
        <v>231.70259999999999</v>
      </c>
      <c r="H44" s="38">
        <v>3475.54</v>
      </c>
    </row>
    <row r="45" spans="1:8" x14ac:dyDescent="0.25">
      <c r="A45" s="37">
        <v>55</v>
      </c>
      <c r="B45" s="53">
        <v>42869</v>
      </c>
      <c r="C45" s="52">
        <v>44475</v>
      </c>
      <c r="D45" s="51" t="s">
        <v>207</v>
      </c>
      <c r="E45" s="51" t="s">
        <v>93</v>
      </c>
      <c r="F45" s="50">
        <v>98</v>
      </c>
      <c r="G45" s="38">
        <v>70.8</v>
      </c>
      <c r="H45" s="38">
        <v>6938.4</v>
      </c>
    </row>
    <row r="46" spans="1:8" x14ac:dyDescent="0.25">
      <c r="A46" s="37">
        <v>82</v>
      </c>
      <c r="B46" s="52">
        <v>41963</v>
      </c>
      <c r="C46" s="52">
        <v>44340</v>
      </c>
      <c r="D46" s="51" t="s">
        <v>67</v>
      </c>
      <c r="E46" s="51" t="s">
        <v>93</v>
      </c>
      <c r="F46" s="50">
        <v>102</v>
      </c>
      <c r="G46" s="38">
        <v>70.8</v>
      </c>
      <c r="H46" s="38">
        <v>7221.6</v>
      </c>
    </row>
    <row r="47" spans="1:8" x14ac:dyDescent="0.25">
      <c r="A47" s="37">
        <v>81</v>
      </c>
      <c r="B47" s="52">
        <v>42869</v>
      </c>
      <c r="C47" s="52">
        <v>44340</v>
      </c>
      <c r="D47" s="51" t="s">
        <v>208</v>
      </c>
      <c r="E47" s="51" t="s">
        <v>93</v>
      </c>
      <c r="F47" s="50">
        <v>100</v>
      </c>
      <c r="G47" s="38">
        <v>70.8</v>
      </c>
      <c r="H47" s="38">
        <v>7080</v>
      </c>
    </row>
    <row r="48" spans="1:8" x14ac:dyDescent="0.25">
      <c r="A48" s="37">
        <v>128</v>
      </c>
      <c r="B48" s="52">
        <v>40360</v>
      </c>
      <c r="C48" s="52">
        <v>45342</v>
      </c>
      <c r="D48" s="51" t="s">
        <v>209</v>
      </c>
      <c r="E48" s="51" t="s">
        <v>93</v>
      </c>
      <c r="F48" s="50">
        <v>98</v>
      </c>
      <c r="G48" s="38">
        <v>70.8</v>
      </c>
      <c r="H48" s="38">
        <v>6938.4</v>
      </c>
    </row>
    <row r="49" spans="1:8" x14ac:dyDescent="0.25">
      <c r="A49" s="37">
        <v>3818</v>
      </c>
      <c r="B49" s="52">
        <v>40360</v>
      </c>
      <c r="C49" s="52">
        <v>43881</v>
      </c>
      <c r="D49" s="51" t="s">
        <v>210</v>
      </c>
      <c r="E49" s="51" t="s">
        <v>93</v>
      </c>
      <c r="F49" s="50">
        <v>105</v>
      </c>
      <c r="G49" s="38">
        <v>70.8</v>
      </c>
      <c r="H49" s="38">
        <v>7434</v>
      </c>
    </row>
    <row r="50" spans="1:8" x14ac:dyDescent="0.25">
      <c r="A50" s="37">
        <v>3817</v>
      </c>
      <c r="B50" s="52">
        <v>40360</v>
      </c>
      <c r="C50" s="52">
        <v>43881</v>
      </c>
      <c r="D50" s="51" t="s">
        <v>211</v>
      </c>
      <c r="E50" s="51" t="s">
        <v>93</v>
      </c>
      <c r="F50" s="50">
        <v>62</v>
      </c>
      <c r="G50" s="38">
        <v>13.283099999999999</v>
      </c>
      <c r="H50" s="38">
        <v>823.55</v>
      </c>
    </row>
    <row r="51" spans="1:8" x14ac:dyDescent="0.25">
      <c r="A51" s="37">
        <v>3821</v>
      </c>
      <c r="B51" s="52">
        <v>40360</v>
      </c>
      <c r="C51" s="52">
        <v>44938</v>
      </c>
      <c r="D51" s="51" t="s">
        <v>212</v>
      </c>
      <c r="E51" s="51" t="s">
        <v>93</v>
      </c>
      <c r="F51" s="50">
        <v>67</v>
      </c>
      <c r="G51" s="38">
        <v>13.3041</v>
      </c>
      <c r="H51" s="38">
        <v>891.37</v>
      </c>
    </row>
    <row r="52" spans="1:8" x14ac:dyDescent="0.25">
      <c r="A52" s="37">
        <v>3820</v>
      </c>
      <c r="B52" s="52">
        <v>40360</v>
      </c>
      <c r="C52" s="52">
        <v>44938</v>
      </c>
      <c r="D52" s="51" t="s">
        <v>213</v>
      </c>
      <c r="E52" s="51" t="s">
        <v>93</v>
      </c>
      <c r="F52" s="50">
        <v>1</v>
      </c>
      <c r="G52" s="38">
        <v>38.231999999999999</v>
      </c>
      <c r="H52" s="38">
        <v>38.229999999999997</v>
      </c>
    </row>
    <row r="53" spans="1:8" x14ac:dyDescent="0.25">
      <c r="A53" s="37">
        <v>3819</v>
      </c>
      <c r="B53" s="53">
        <v>42869</v>
      </c>
      <c r="C53" s="52">
        <v>44938</v>
      </c>
      <c r="D53" s="51" t="s">
        <v>214</v>
      </c>
      <c r="E53" s="51" t="s">
        <v>93</v>
      </c>
      <c r="F53" s="50">
        <v>1</v>
      </c>
      <c r="G53" s="38">
        <v>38.231999999999999</v>
      </c>
      <c r="H53" s="38">
        <v>38.229999999999997</v>
      </c>
    </row>
    <row r="54" spans="1:8" x14ac:dyDescent="0.25">
      <c r="A54" s="37">
        <v>782</v>
      </c>
      <c r="B54" s="53">
        <v>42869</v>
      </c>
      <c r="C54" s="52">
        <v>44938</v>
      </c>
      <c r="D54" s="51" t="s">
        <v>215</v>
      </c>
      <c r="E54" s="51" t="s">
        <v>93</v>
      </c>
      <c r="F54" s="50">
        <v>2</v>
      </c>
      <c r="G54" s="38">
        <v>38.231999999999999</v>
      </c>
      <c r="H54" s="38">
        <v>76.459999999999994</v>
      </c>
    </row>
    <row r="55" spans="1:8" x14ac:dyDescent="0.25">
      <c r="A55" s="37">
        <v>68</v>
      </c>
      <c r="B55" s="52">
        <v>40360</v>
      </c>
      <c r="C55" s="52">
        <v>44938</v>
      </c>
      <c r="D55" s="51" t="s">
        <v>216</v>
      </c>
      <c r="E55" s="51" t="s">
        <v>93</v>
      </c>
      <c r="F55" s="50">
        <v>1</v>
      </c>
      <c r="G55" s="38">
        <v>38.231999999999999</v>
      </c>
      <c r="H55" s="38">
        <v>38.229999999999997</v>
      </c>
    </row>
    <row r="56" spans="1:8" x14ac:dyDescent="0.25">
      <c r="A56" s="37">
        <v>3299</v>
      </c>
      <c r="B56" s="53">
        <v>42869</v>
      </c>
      <c r="C56" s="52">
        <v>44340</v>
      </c>
      <c r="D56" s="51" t="s">
        <v>217</v>
      </c>
      <c r="E56" s="51" t="s">
        <v>93</v>
      </c>
      <c r="F56" s="50">
        <v>37</v>
      </c>
      <c r="G56" s="38">
        <v>16.889500000000002</v>
      </c>
      <c r="H56" s="38">
        <v>624.91</v>
      </c>
    </row>
    <row r="57" spans="1:8" x14ac:dyDescent="0.25">
      <c r="A57" s="37">
        <v>3296</v>
      </c>
      <c r="B57" s="52">
        <v>42869</v>
      </c>
      <c r="C57" s="52">
        <v>44340</v>
      </c>
      <c r="D57" s="51" t="s">
        <v>57</v>
      </c>
      <c r="E57" s="51" t="s">
        <v>93</v>
      </c>
      <c r="F57" s="50">
        <v>27</v>
      </c>
      <c r="G57" s="38">
        <v>23.01</v>
      </c>
      <c r="H57" s="38">
        <v>621.27</v>
      </c>
    </row>
    <row r="58" spans="1:8" x14ac:dyDescent="0.25">
      <c r="A58" s="37">
        <v>3297</v>
      </c>
      <c r="B58" s="53">
        <v>42869</v>
      </c>
      <c r="C58" s="52">
        <v>44340</v>
      </c>
      <c r="D58" s="51" t="s">
        <v>218</v>
      </c>
      <c r="E58" s="51" t="s">
        <v>93</v>
      </c>
      <c r="F58" s="50">
        <v>10</v>
      </c>
      <c r="G58" s="38">
        <v>767.25959999999998</v>
      </c>
      <c r="H58" s="38">
        <v>7672.6</v>
      </c>
    </row>
    <row r="59" spans="1:8" x14ac:dyDescent="0.25">
      <c r="A59" s="37">
        <v>3298</v>
      </c>
      <c r="B59" s="53">
        <v>42869</v>
      </c>
      <c r="C59" s="52">
        <v>44340</v>
      </c>
      <c r="D59" s="51" t="s">
        <v>68</v>
      </c>
      <c r="E59" s="51" t="s">
        <v>93</v>
      </c>
      <c r="F59" s="50">
        <v>4</v>
      </c>
      <c r="G59" s="38">
        <v>321.35939999999999</v>
      </c>
      <c r="H59" s="38">
        <v>1285.44</v>
      </c>
    </row>
    <row r="60" spans="1:8" x14ac:dyDescent="0.25">
      <c r="A60" s="37">
        <v>69</v>
      </c>
      <c r="B60" s="53">
        <v>42869</v>
      </c>
      <c r="C60" s="52">
        <v>44340</v>
      </c>
      <c r="D60" s="51" t="s">
        <v>219</v>
      </c>
      <c r="E60" s="51" t="s">
        <v>93</v>
      </c>
      <c r="F60" s="50">
        <v>16</v>
      </c>
      <c r="G60" s="38">
        <v>417.35480000000001</v>
      </c>
      <c r="H60" s="38">
        <v>6677.68</v>
      </c>
    </row>
    <row r="61" spans="1:8" x14ac:dyDescent="0.25">
      <c r="A61" s="37">
        <v>831</v>
      </c>
      <c r="B61" s="52">
        <v>41963</v>
      </c>
      <c r="C61" s="52">
        <v>44340</v>
      </c>
      <c r="D61" s="51" t="s">
        <v>220</v>
      </c>
      <c r="E61" s="51" t="s">
        <v>93</v>
      </c>
      <c r="F61" s="50">
        <v>89</v>
      </c>
      <c r="G61" s="38">
        <v>20.332699999999999</v>
      </c>
      <c r="H61" s="38">
        <v>1809.61</v>
      </c>
    </row>
    <row r="62" spans="1:8" x14ac:dyDescent="0.25">
      <c r="A62" s="37">
        <v>3654</v>
      </c>
      <c r="B62" s="52">
        <v>40360</v>
      </c>
      <c r="C62" s="52">
        <v>44340</v>
      </c>
      <c r="D62" s="51" t="s">
        <v>221</v>
      </c>
      <c r="E62" s="51" t="s">
        <v>162</v>
      </c>
      <c r="F62" s="50">
        <v>4</v>
      </c>
      <c r="G62" s="38">
        <v>424.51010000000002</v>
      </c>
      <c r="H62" s="38">
        <v>1698.04</v>
      </c>
    </row>
    <row r="63" spans="1:8" x14ac:dyDescent="0.25">
      <c r="A63" s="37">
        <v>1559</v>
      </c>
      <c r="B63" s="52">
        <v>40360</v>
      </c>
      <c r="C63" s="52">
        <v>44340</v>
      </c>
      <c r="D63" s="51" t="s">
        <v>222</v>
      </c>
      <c r="E63" s="51" t="s">
        <v>93</v>
      </c>
      <c r="F63" s="50">
        <v>7</v>
      </c>
      <c r="G63" s="38">
        <v>107.1336</v>
      </c>
      <c r="H63" s="38">
        <v>749.94</v>
      </c>
    </row>
    <row r="64" spans="1:8" x14ac:dyDescent="0.25">
      <c r="A64" s="37">
        <v>3653</v>
      </c>
      <c r="B64" s="53">
        <v>42869</v>
      </c>
      <c r="C64" s="52">
        <v>45478</v>
      </c>
      <c r="D64" s="51" t="s">
        <v>223</v>
      </c>
      <c r="E64" s="51" t="s">
        <v>168</v>
      </c>
      <c r="F64" s="50">
        <v>5</v>
      </c>
      <c r="G64" s="38">
        <v>423.78719999999998</v>
      </c>
      <c r="H64" s="38">
        <v>2118.94</v>
      </c>
    </row>
    <row r="65" spans="1:8" x14ac:dyDescent="0.25">
      <c r="A65" s="37">
        <v>83</v>
      </c>
      <c r="B65" s="53">
        <v>42869</v>
      </c>
      <c r="C65" s="52">
        <v>45478</v>
      </c>
      <c r="D65" s="51" t="s">
        <v>224</v>
      </c>
      <c r="E65" s="51" t="s">
        <v>93</v>
      </c>
      <c r="F65" s="50">
        <v>10</v>
      </c>
      <c r="G65" s="38">
        <v>160.67349999999999</v>
      </c>
      <c r="H65" s="38">
        <v>1606.74</v>
      </c>
    </row>
    <row r="66" spans="1:8" x14ac:dyDescent="0.25">
      <c r="A66" s="37">
        <v>4105</v>
      </c>
      <c r="B66" s="53">
        <v>42869</v>
      </c>
      <c r="C66" s="52">
        <v>45478</v>
      </c>
      <c r="D66" s="51" t="s">
        <v>225</v>
      </c>
      <c r="E66" s="51" t="s">
        <v>93</v>
      </c>
      <c r="F66" s="50">
        <v>3</v>
      </c>
      <c r="G66" s="38">
        <v>337.00799999999998</v>
      </c>
      <c r="H66" s="38">
        <v>1011.02</v>
      </c>
    </row>
    <row r="67" spans="1:8" x14ac:dyDescent="0.25">
      <c r="A67" s="37">
        <v>96</v>
      </c>
      <c r="B67" s="53">
        <v>42869</v>
      </c>
      <c r="C67" s="52">
        <v>44340</v>
      </c>
      <c r="D67" s="51" t="s">
        <v>226</v>
      </c>
      <c r="E67" s="51" t="s">
        <v>93</v>
      </c>
      <c r="F67" s="50">
        <v>18</v>
      </c>
      <c r="G67" s="38">
        <v>38.997399999999999</v>
      </c>
      <c r="H67" s="38">
        <v>701.95</v>
      </c>
    </row>
    <row r="68" spans="1:8" x14ac:dyDescent="0.25">
      <c r="A68" s="37">
        <v>97</v>
      </c>
      <c r="B68" s="53">
        <v>42869</v>
      </c>
      <c r="C68" s="52">
        <v>44340</v>
      </c>
      <c r="D68" s="51" t="s">
        <v>227</v>
      </c>
      <c r="E68" s="51" t="s">
        <v>93</v>
      </c>
      <c r="F68" s="50">
        <v>17</v>
      </c>
      <c r="G68" s="38">
        <v>88.652600000000007</v>
      </c>
      <c r="H68" s="38">
        <v>1507.09</v>
      </c>
    </row>
    <row r="69" spans="1:8" x14ac:dyDescent="0.25">
      <c r="A69" s="37">
        <v>102</v>
      </c>
      <c r="B69" s="53">
        <v>42869</v>
      </c>
      <c r="C69" s="52">
        <v>44340</v>
      </c>
      <c r="D69" s="51" t="s">
        <v>228</v>
      </c>
      <c r="E69" s="51" t="s">
        <v>93</v>
      </c>
      <c r="F69" s="50">
        <v>198</v>
      </c>
      <c r="G69" s="38">
        <v>129.53729999999999</v>
      </c>
      <c r="H69" s="38">
        <v>25648.39</v>
      </c>
    </row>
    <row r="70" spans="1:8" x14ac:dyDescent="0.25">
      <c r="A70" s="37">
        <v>79</v>
      </c>
      <c r="B70" s="53">
        <v>42869</v>
      </c>
      <c r="C70" s="52">
        <v>44340</v>
      </c>
      <c r="D70" s="51" t="s">
        <v>229</v>
      </c>
      <c r="E70" s="51" t="s">
        <v>93</v>
      </c>
      <c r="F70" s="50">
        <v>62</v>
      </c>
      <c r="G70" s="38">
        <v>21.518899999999999</v>
      </c>
      <c r="H70" s="38">
        <v>1334.17</v>
      </c>
    </row>
    <row r="71" spans="1:8" x14ac:dyDescent="0.25">
      <c r="A71" s="37">
        <v>807</v>
      </c>
      <c r="B71" s="53">
        <v>42869</v>
      </c>
      <c r="C71" s="52">
        <v>44340</v>
      </c>
      <c r="D71" s="51" t="s">
        <v>230</v>
      </c>
      <c r="E71" s="51" t="s">
        <v>164</v>
      </c>
      <c r="F71" s="50">
        <v>10</v>
      </c>
      <c r="G71" s="38">
        <v>215.35</v>
      </c>
      <c r="H71" s="38">
        <v>2153.5</v>
      </c>
    </row>
    <row r="72" spans="1:8" x14ac:dyDescent="0.25">
      <c r="A72" s="37">
        <v>339</v>
      </c>
      <c r="B72" s="53">
        <v>42869</v>
      </c>
      <c r="C72" s="52">
        <v>44475</v>
      </c>
      <c r="D72" s="51" t="s">
        <v>231</v>
      </c>
      <c r="E72" s="51" t="s">
        <v>93</v>
      </c>
      <c r="F72" s="50">
        <v>5</v>
      </c>
      <c r="G72" s="38">
        <v>2161.9286000000002</v>
      </c>
      <c r="H72" s="38">
        <v>10809.64</v>
      </c>
    </row>
    <row r="73" spans="1:8" x14ac:dyDescent="0.25">
      <c r="A73" s="37">
        <v>419</v>
      </c>
      <c r="B73" s="53">
        <v>42869</v>
      </c>
      <c r="C73" s="52">
        <v>44475</v>
      </c>
      <c r="D73" s="51" t="s">
        <v>232</v>
      </c>
      <c r="E73" s="51" t="s">
        <v>93</v>
      </c>
      <c r="F73" s="50">
        <v>28</v>
      </c>
      <c r="G73" s="38">
        <v>5.9131999999999998</v>
      </c>
      <c r="H73" s="38">
        <v>165.57</v>
      </c>
    </row>
    <row r="74" spans="1:8" x14ac:dyDescent="0.25">
      <c r="A74" s="37">
        <v>313</v>
      </c>
      <c r="B74" s="52">
        <v>42869</v>
      </c>
      <c r="C74" s="52">
        <v>43780</v>
      </c>
      <c r="D74" s="51" t="s">
        <v>233</v>
      </c>
      <c r="E74" s="51" t="s">
        <v>93</v>
      </c>
      <c r="F74" s="50">
        <v>34</v>
      </c>
      <c r="G74" s="38">
        <v>14.224500000000001</v>
      </c>
      <c r="H74" s="38">
        <v>483.63</v>
      </c>
    </row>
    <row r="75" spans="1:8" x14ac:dyDescent="0.25">
      <c r="A75" s="37">
        <v>2393</v>
      </c>
      <c r="B75" s="52">
        <v>42869</v>
      </c>
      <c r="C75" s="52">
        <v>44340</v>
      </c>
      <c r="D75" s="51" t="s">
        <v>234</v>
      </c>
      <c r="E75" s="51" t="s">
        <v>93</v>
      </c>
      <c r="F75" s="50">
        <v>50</v>
      </c>
      <c r="G75" s="38">
        <v>18.085899999999999</v>
      </c>
      <c r="H75" s="38">
        <v>904.3</v>
      </c>
    </row>
    <row r="76" spans="1:8" x14ac:dyDescent="0.25">
      <c r="A76" s="37">
        <v>104</v>
      </c>
      <c r="B76" s="52">
        <v>42869</v>
      </c>
      <c r="C76" s="52">
        <v>44340</v>
      </c>
      <c r="D76" s="51" t="s">
        <v>235</v>
      </c>
      <c r="E76" s="51" t="s">
        <v>93</v>
      </c>
      <c r="F76" s="50">
        <v>27</v>
      </c>
      <c r="G76" s="38">
        <v>11.511699999999999</v>
      </c>
      <c r="H76" s="38">
        <v>310.82</v>
      </c>
    </row>
    <row r="77" spans="1:8" x14ac:dyDescent="0.25">
      <c r="A77" s="37">
        <v>3628</v>
      </c>
      <c r="B77" s="53">
        <v>42479</v>
      </c>
      <c r="C77" s="52">
        <v>45287</v>
      </c>
      <c r="D77" s="51" t="s">
        <v>69</v>
      </c>
      <c r="E77" s="51" t="s">
        <v>93</v>
      </c>
      <c r="F77" s="50">
        <v>48</v>
      </c>
      <c r="G77" s="38">
        <v>12.6341</v>
      </c>
      <c r="H77" s="38">
        <v>606.44000000000005</v>
      </c>
    </row>
    <row r="78" spans="1:8" x14ac:dyDescent="0.25">
      <c r="A78" s="37">
        <v>3656</v>
      </c>
      <c r="B78" s="53">
        <v>42479</v>
      </c>
      <c r="C78" s="52">
        <v>45287</v>
      </c>
      <c r="D78" s="51" t="s">
        <v>236</v>
      </c>
      <c r="E78" s="51" t="s">
        <v>93</v>
      </c>
      <c r="F78" s="50">
        <v>2</v>
      </c>
      <c r="G78" s="38">
        <v>336.005</v>
      </c>
      <c r="H78" s="38">
        <v>672.01</v>
      </c>
    </row>
    <row r="79" spans="1:8" x14ac:dyDescent="0.25">
      <c r="A79" s="37">
        <v>130</v>
      </c>
      <c r="B79" s="53">
        <v>42479</v>
      </c>
      <c r="C79" s="52">
        <v>45287</v>
      </c>
      <c r="D79" s="51" t="s">
        <v>237</v>
      </c>
      <c r="E79" s="51" t="s">
        <v>93</v>
      </c>
      <c r="F79" s="50">
        <v>25</v>
      </c>
      <c r="G79" s="38">
        <v>27.532599999999999</v>
      </c>
      <c r="H79" s="38">
        <v>688.32</v>
      </c>
    </row>
    <row r="80" spans="1:8" x14ac:dyDescent="0.25">
      <c r="A80" s="37">
        <v>121</v>
      </c>
      <c r="B80" s="52">
        <v>44687</v>
      </c>
      <c r="C80" s="52">
        <v>45478</v>
      </c>
      <c r="D80" s="51" t="s">
        <v>238</v>
      </c>
      <c r="E80" s="51" t="s">
        <v>93</v>
      </c>
      <c r="F80" s="50">
        <v>11</v>
      </c>
      <c r="G80" s="38">
        <v>6.3940999999999999</v>
      </c>
      <c r="H80" s="38">
        <v>70.34</v>
      </c>
    </row>
    <row r="81" spans="1:8" x14ac:dyDescent="0.25">
      <c r="A81" s="37">
        <v>118</v>
      </c>
      <c r="B81" s="52">
        <v>40360</v>
      </c>
      <c r="C81" s="52">
        <v>44340</v>
      </c>
      <c r="D81" s="51" t="s">
        <v>239</v>
      </c>
      <c r="E81" s="51" t="s">
        <v>240</v>
      </c>
      <c r="F81" s="50">
        <v>160</v>
      </c>
      <c r="G81" s="38">
        <v>43.990400000000001</v>
      </c>
      <c r="H81" s="38">
        <v>7038.46</v>
      </c>
    </row>
    <row r="82" spans="1:8" x14ac:dyDescent="0.25">
      <c r="A82" s="37">
        <v>62</v>
      </c>
      <c r="B82" s="52">
        <v>39224</v>
      </c>
      <c r="C82" s="52">
        <v>44964</v>
      </c>
      <c r="D82" s="51" t="s">
        <v>241</v>
      </c>
      <c r="E82" s="51" t="s">
        <v>100</v>
      </c>
      <c r="F82" s="50">
        <v>267</v>
      </c>
      <c r="G82" s="38">
        <v>38.206000000000003</v>
      </c>
      <c r="H82" s="38">
        <v>10201</v>
      </c>
    </row>
    <row r="83" spans="1:8" x14ac:dyDescent="0.25">
      <c r="A83" s="37">
        <v>63</v>
      </c>
      <c r="B83" s="52">
        <v>39224</v>
      </c>
      <c r="C83" s="52">
        <v>43780</v>
      </c>
      <c r="D83" s="51" t="s">
        <v>242</v>
      </c>
      <c r="E83" s="51" t="s">
        <v>93</v>
      </c>
      <c r="F83" s="50">
        <v>457</v>
      </c>
      <c r="G83" s="38">
        <v>7.0567000000000002</v>
      </c>
      <c r="H83" s="38">
        <v>3224.91</v>
      </c>
    </row>
    <row r="84" spans="1:8" x14ac:dyDescent="0.25">
      <c r="A84" s="37">
        <v>3657</v>
      </c>
      <c r="B84" s="52">
        <v>39224</v>
      </c>
      <c r="C84" s="52">
        <v>43780</v>
      </c>
      <c r="D84" s="51" t="s">
        <v>243</v>
      </c>
      <c r="E84" s="51" t="s">
        <v>93</v>
      </c>
      <c r="F84" s="50">
        <v>825</v>
      </c>
      <c r="G84" s="38">
        <v>2.7824</v>
      </c>
      <c r="H84" s="38">
        <v>2295.48</v>
      </c>
    </row>
    <row r="85" spans="1:8" x14ac:dyDescent="0.25">
      <c r="A85" s="37">
        <v>122</v>
      </c>
      <c r="B85" s="52">
        <v>39224</v>
      </c>
      <c r="C85" s="52">
        <v>43780</v>
      </c>
      <c r="D85" s="51" t="s">
        <v>244</v>
      </c>
      <c r="E85" s="51" t="s">
        <v>93</v>
      </c>
      <c r="F85" s="50">
        <v>17</v>
      </c>
      <c r="G85" s="38">
        <v>110.8558</v>
      </c>
      <c r="H85" s="38">
        <v>1884.55</v>
      </c>
    </row>
    <row r="86" spans="1:8" x14ac:dyDescent="0.25">
      <c r="A86" s="37">
        <v>67</v>
      </c>
      <c r="B86" s="52">
        <v>39224</v>
      </c>
      <c r="C86" s="52">
        <v>43780</v>
      </c>
      <c r="D86" s="51" t="s">
        <v>245</v>
      </c>
      <c r="E86" s="51" t="s">
        <v>93</v>
      </c>
      <c r="F86" s="50">
        <v>12</v>
      </c>
      <c r="G86" s="38">
        <v>212.4</v>
      </c>
      <c r="H86" s="38">
        <v>2548.8000000000002</v>
      </c>
    </row>
    <row r="87" spans="1:8" x14ac:dyDescent="0.25">
      <c r="A87" s="37">
        <v>4106</v>
      </c>
      <c r="B87" s="52">
        <v>39224</v>
      </c>
      <c r="C87" s="52">
        <v>44733</v>
      </c>
      <c r="D87" s="51" t="s">
        <v>246</v>
      </c>
      <c r="E87" s="51" t="s">
        <v>93</v>
      </c>
      <c r="F87" s="50">
        <v>10</v>
      </c>
      <c r="G87" s="38">
        <v>120.33110000000001</v>
      </c>
      <c r="H87" s="38">
        <v>1203.31</v>
      </c>
    </row>
    <row r="88" spans="1:8" x14ac:dyDescent="0.25">
      <c r="A88" s="37">
        <v>106</v>
      </c>
      <c r="B88" s="52">
        <v>39224</v>
      </c>
      <c r="C88" s="52">
        <v>45478</v>
      </c>
      <c r="D88" s="51" t="s">
        <v>247</v>
      </c>
      <c r="E88" s="51" t="s">
        <v>93</v>
      </c>
      <c r="F88" s="50">
        <v>82</v>
      </c>
      <c r="G88" s="38">
        <v>43.100700000000003</v>
      </c>
      <c r="H88" s="38">
        <v>3534.26</v>
      </c>
    </row>
    <row r="89" spans="1:8" x14ac:dyDescent="0.25">
      <c r="A89" s="37">
        <v>776</v>
      </c>
      <c r="B89" s="52">
        <v>42869</v>
      </c>
      <c r="C89" s="52">
        <v>45478</v>
      </c>
      <c r="D89" s="51" t="s">
        <v>248</v>
      </c>
      <c r="E89" s="51" t="s">
        <v>93</v>
      </c>
      <c r="F89" s="50">
        <v>5</v>
      </c>
      <c r="G89" s="38">
        <v>205.74719999999999</v>
      </c>
      <c r="H89" s="38">
        <v>1028.74</v>
      </c>
    </row>
    <row r="90" spans="1:8" x14ac:dyDescent="0.25">
      <c r="A90" s="37">
        <v>125</v>
      </c>
      <c r="B90" s="53">
        <v>42869</v>
      </c>
      <c r="C90" s="52">
        <v>43780</v>
      </c>
      <c r="D90" s="51" t="s">
        <v>249</v>
      </c>
      <c r="E90" s="51" t="s">
        <v>93</v>
      </c>
      <c r="F90" s="50">
        <v>6</v>
      </c>
      <c r="G90" s="38">
        <v>78.322299999999998</v>
      </c>
      <c r="H90" s="38">
        <v>469.93</v>
      </c>
    </row>
    <row r="91" spans="1:8" x14ac:dyDescent="0.25">
      <c r="A91" s="37">
        <v>834</v>
      </c>
      <c r="B91" s="53">
        <v>42869</v>
      </c>
      <c r="C91" s="52">
        <v>45571</v>
      </c>
      <c r="D91" s="51" t="s">
        <v>250</v>
      </c>
      <c r="E91" s="51" t="s">
        <v>93</v>
      </c>
      <c r="F91" s="50">
        <v>17</v>
      </c>
      <c r="G91" s="38">
        <v>79.290099999999995</v>
      </c>
      <c r="H91" s="38">
        <v>1347.93</v>
      </c>
    </row>
    <row r="92" spans="1:8" ht="15.75" thickBot="1" x14ac:dyDescent="0.3">
      <c r="A92" s="37">
        <v>280</v>
      </c>
      <c r="B92" s="53">
        <v>42869</v>
      </c>
      <c r="C92" s="52">
        <v>44475</v>
      </c>
      <c r="D92" s="51" t="s">
        <v>251</v>
      </c>
      <c r="E92" s="51" t="s">
        <v>93</v>
      </c>
      <c r="F92" s="50">
        <v>1</v>
      </c>
      <c r="G92" s="38">
        <v>66.331199999999995</v>
      </c>
      <c r="H92" s="38">
        <v>66.33</v>
      </c>
    </row>
    <row r="93" spans="1:8" ht="15.75" thickBot="1" x14ac:dyDescent="0.3">
      <c r="A93" s="39"/>
      <c r="B93" s="40"/>
      <c r="C93" s="41"/>
      <c r="F93" s="42"/>
      <c r="G93" s="42"/>
      <c r="H93" s="35">
        <f>SUM(H14:H92)</f>
        <v>264508.01999999996</v>
      </c>
    </row>
    <row r="94" spans="1:8" x14ac:dyDescent="0.25">
      <c r="A94" s="39"/>
      <c r="B94" s="40"/>
      <c r="C94" s="41"/>
      <c r="F94" s="42"/>
      <c r="G94" s="42"/>
      <c r="H94" s="42"/>
    </row>
    <row r="95" spans="1:8" x14ac:dyDescent="0.25">
      <c r="A95" s="39"/>
      <c r="B95" s="40"/>
      <c r="C95" s="41"/>
      <c r="F95" s="42"/>
      <c r="G95" s="42"/>
      <c r="H95" s="42"/>
    </row>
    <row r="96" spans="1:8" x14ac:dyDescent="0.25">
      <c r="A96" s="39"/>
      <c r="B96" s="40"/>
      <c r="C96" s="41"/>
      <c r="F96" s="42"/>
      <c r="G96" s="42"/>
      <c r="H96" s="42"/>
    </row>
    <row r="97" spans="1:9" x14ac:dyDescent="0.25">
      <c r="A97" s="39"/>
      <c r="B97" s="40"/>
      <c r="C97" s="41"/>
      <c r="F97" s="42"/>
      <c r="G97" s="42"/>
      <c r="H97" s="42"/>
    </row>
    <row r="98" spans="1:9" ht="15.75" x14ac:dyDescent="0.25">
      <c r="A98" s="60" t="s">
        <v>1</v>
      </c>
      <c r="B98" s="60"/>
      <c r="C98" s="60"/>
      <c r="D98" s="60"/>
      <c r="E98" s="60"/>
      <c r="F98" s="60"/>
      <c r="G98" s="60"/>
      <c r="H98" s="60"/>
      <c r="I98" s="60"/>
    </row>
    <row r="99" spans="1:9" ht="15.75" x14ac:dyDescent="0.25">
      <c r="A99" s="61" t="s">
        <v>80</v>
      </c>
      <c r="B99" s="61"/>
      <c r="C99" s="61"/>
      <c r="D99" s="12"/>
      <c r="E99" s="13"/>
      <c r="F99" s="14"/>
      <c r="G99" s="10"/>
      <c r="H99" s="10"/>
      <c r="I99" s="14"/>
    </row>
    <row r="100" spans="1:9" ht="15.75" x14ac:dyDescent="0.25">
      <c r="A100" s="62" t="s">
        <v>37</v>
      </c>
      <c r="B100" s="62"/>
      <c r="C100" s="62"/>
      <c r="D100" s="62"/>
      <c r="E100" s="62"/>
      <c r="F100" s="62"/>
      <c r="G100" s="62"/>
      <c r="H100" s="62"/>
      <c r="I100" s="62"/>
    </row>
    <row r="101" spans="1:9" ht="30" x14ac:dyDescent="0.25">
      <c r="A101" s="25" t="s">
        <v>2</v>
      </c>
      <c r="B101" s="26" t="s">
        <v>3</v>
      </c>
      <c r="C101" s="26" t="s">
        <v>4</v>
      </c>
      <c r="D101" s="25" t="s">
        <v>5</v>
      </c>
      <c r="E101" s="25" t="s">
        <v>6</v>
      </c>
      <c r="F101" s="30" t="s">
        <v>7</v>
      </c>
      <c r="G101" s="29" t="s">
        <v>8</v>
      </c>
      <c r="H101" s="43" t="s">
        <v>9</v>
      </c>
    </row>
    <row r="102" spans="1:9" x14ac:dyDescent="0.25">
      <c r="A102" s="37">
        <v>592</v>
      </c>
      <c r="B102" s="52">
        <v>42869</v>
      </c>
      <c r="C102" s="52">
        <v>43208</v>
      </c>
      <c r="D102" s="51" t="s">
        <v>142</v>
      </c>
      <c r="E102" s="51" t="s">
        <v>93</v>
      </c>
      <c r="F102" s="50">
        <v>4</v>
      </c>
      <c r="G102" s="38">
        <v>189.39</v>
      </c>
      <c r="H102" s="38">
        <v>757.56</v>
      </c>
    </row>
    <row r="103" spans="1:9" x14ac:dyDescent="0.25">
      <c r="A103" s="37">
        <v>109</v>
      </c>
      <c r="B103" s="52">
        <v>42869</v>
      </c>
      <c r="C103" s="52">
        <v>43881</v>
      </c>
      <c r="D103" s="51" t="s">
        <v>143</v>
      </c>
      <c r="E103" s="51" t="s">
        <v>93</v>
      </c>
      <c r="F103" s="50">
        <v>8</v>
      </c>
      <c r="G103" s="38">
        <v>184.8972</v>
      </c>
      <c r="H103" s="38">
        <v>1479.18</v>
      </c>
    </row>
    <row r="104" spans="1:9" x14ac:dyDescent="0.25">
      <c r="A104" s="37">
        <v>244</v>
      </c>
      <c r="B104" s="52">
        <v>39265</v>
      </c>
      <c r="C104" s="52">
        <v>44340</v>
      </c>
      <c r="D104" s="51" t="s">
        <v>144</v>
      </c>
      <c r="E104" s="51" t="s">
        <v>93</v>
      </c>
      <c r="F104" s="50">
        <v>448</v>
      </c>
      <c r="G104" s="38">
        <v>2.1836000000000002</v>
      </c>
      <c r="H104" s="38">
        <v>978.25</v>
      </c>
    </row>
    <row r="105" spans="1:9" x14ac:dyDescent="0.25">
      <c r="A105" s="37">
        <v>161</v>
      </c>
      <c r="B105" s="52">
        <v>39233</v>
      </c>
      <c r="C105" s="52">
        <v>44340</v>
      </c>
      <c r="D105" s="51" t="s">
        <v>145</v>
      </c>
      <c r="E105" s="51" t="s">
        <v>93</v>
      </c>
      <c r="F105" s="50">
        <v>620</v>
      </c>
      <c r="G105" s="38">
        <v>1.9965999999999999</v>
      </c>
      <c r="H105" s="38">
        <v>1237.8900000000001</v>
      </c>
    </row>
    <row r="106" spans="1:9" x14ac:dyDescent="0.25">
      <c r="A106" s="37">
        <v>78</v>
      </c>
      <c r="B106" s="52">
        <v>42869</v>
      </c>
      <c r="C106" s="52">
        <v>44733</v>
      </c>
      <c r="D106" s="51" t="s">
        <v>146</v>
      </c>
      <c r="E106" s="51" t="s">
        <v>93</v>
      </c>
      <c r="F106" s="50">
        <v>607</v>
      </c>
      <c r="G106" s="38">
        <v>45.265799999999999</v>
      </c>
      <c r="H106" s="38">
        <v>27476.34</v>
      </c>
    </row>
    <row r="107" spans="1:9" x14ac:dyDescent="0.25">
      <c r="A107" s="37">
        <v>129</v>
      </c>
      <c r="B107" s="52">
        <v>42869</v>
      </c>
      <c r="C107" s="52">
        <v>44733</v>
      </c>
      <c r="D107" s="51" t="s">
        <v>147</v>
      </c>
      <c r="E107" s="51" t="s">
        <v>93</v>
      </c>
      <c r="F107" s="50">
        <v>315</v>
      </c>
      <c r="G107" s="38">
        <v>44.392099999999999</v>
      </c>
      <c r="H107" s="38">
        <v>13983.51</v>
      </c>
    </row>
    <row r="108" spans="1:9" x14ac:dyDescent="0.25">
      <c r="A108" s="37">
        <v>1695</v>
      </c>
      <c r="B108" s="52">
        <v>41621</v>
      </c>
      <c r="C108" s="52">
        <v>44340</v>
      </c>
      <c r="D108" s="51" t="s">
        <v>148</v>
      </c>
      <c r="E108" s="51" t="s">
        <v>93</v>
      </c>
      <c r="F108" s="50">
        <v>115</v>
      </c>
      <c r="G108" s="38">
        <v>116.8638</v>
      </c>
      <c r="H108" s="38">
        <v>13439.34</v>
      </c>
    </row>
    <row r="109" spans="1:9" x14ac:dyDescent="0.25">
      <c r="A109" s="37">
        <v>1696</v>
      </c>
      <c r="B109" s="52">
        <v>41621</v>
      </c>
      <c r="C109" s="52">
        <v>44340</v>
      </c>
      <c r="D109" s="51" t="s">
        <v>149</v>
      </c>
      <c r="E109" s="51" t="s">
        <v>150</v>
      </c>
      <c r="F109" s="50">
        <v>11</v>
      </c>
      <c r="G109" s="38">
        <v>392.72550000000001</v>
      </c>
      <c r="H109" s="38">
        <v>4319.9799999999996</v>
      </c>
    </row>
    <row r="110" spans="1:9" x14ac:dyDescent="0.25">
      <c r="A110" s="37">
        <v>2953</v>
      </c>
      <c r="B110" s="52">
        <v>42869</v>
      </c>
      <c r="C110" s="52">
        <v>44475</v>
      </c>
      <c r="D110" s="51" t="s">
        <v>151</v>
      </c>
      <c r="E110" s="51" t="s">
        <v>93</v>
      </c>
      <c r="F110" s="50">
        <v>88</v>
      </c>
      <c r="G110" s="38">
        <v>162.25</v>
      </c>
      <c r="H110" s="38">
        <v>14278</v>
      </c>
    </row>
    <row r="111" spans="1:9" x14ac:dyDescent="0.25">
      <c r="A111" s="37">
        <v>1823</v>
      </c>
      <c r="B111" s="52">
        <v>41815</v>
      </c>
      <c r="C111" s="52">
        <v>45287</v>
      </c>
      <c r="D111" s="51" t="s">
        <v>152</v>
      </c>
      <c r="E111" s="51" t="s">
        <v>153</v>
      </c>
      <c r="F111" s="50">
        <v>20</v>
      </c>
      <c r="G111" s="38">
        <v>716.24829999999997</v>
      </c>
      <c r="H111" s="38">
        <v>14324.97</v>
      </c>
    </row>
    <row r="112" spans="1:9" x14ac:dyDescent="0.25">
      <c r="A112" s="37">
        <v>1161</v>
      </c>
      <c r="B112" s="52">
        <v>42869</v>
      </c>
      <c r="C112" s="52">
        <v>44733</v>
      </c>
      <c r="D112" s="51" t="s">
        <v>154</v>
      </c>
      <c r="E112" s="51" t="s">
        <v>155</v>
      </c>
      <c r="F112" s="50">
        <v>4</v>
      </c>
      <c r="G112" s="38">
        <v>1293.5649000000001</v>
      </c>
      <c r="H112" s="38">
        <v>5174.26</v>
      </c>
    </row>
    <row r="113" spans="1:8" x14ac:dyDescent="0.25">
      <c r="A113" s="37">
        <v>51</v>
      </c>
      <c r="B113" s="52">
        <v>42869</v>
      </c>
      <c r="C113" s="52">
        <v>44733</v>
      </c>
      <c r="D113" s="51" t="s">
        <v>156</v>
      </c>
      <c r="E113" s="51" t="s">
        <v>93</v>
      </c>
      <c r="F113" s="50">
        <v>850</v>
      </c>
      <c r="G113" s="38">
        <v>4.9862000000000002</v>
      </c>
      <c r="H113" s="38">
        <v>4238.2700000000004</v>
      </c>
    </row>
    <row r="114" spans="1:8" x14ac:dyDescent="0.25">
      <c r="A114" s="37">
        <v>50</v>
      </c>
      <c r="B114" s="52">
        <v>42869</v>
      </c>
      <c r="C114" s="52">
        <v>44475</v>
      </c>
      <c r="D114" s="51" t="s">
        <v>157</v>
      </c>
      <c r="E114" s="51" t="s">
        <v>93</v>
      </c>
      <c r="F114" s="50">
        <v>4163</v>
      </c>
      <c r="G114" s="38">
        <v>0.22620000000000001</v>
      </c>
      <c r="H114" s="38">
        <v>941.67</v>
      </c>
    </row>
    <row r="115" spans="1:8" x14ac:dyDescent="0.25">
      <c r="A115" s="37">
        <v>52</v>
      </c>
      <c r="B115" s="52">
        <v>42869</v>
      </c>
      <c r="C115" s="52">
        <v>44733</v>
      </c>
      <c r="D115" s="51" t="s">
        <v>158</v>
      </c>
      <c r="E115" s="51" t="s">
        <v>93</v>
      </c>
      <c r="F115" s="50">
        <v>1200</v>
      </c>
      <c r="G115" s="38">
        <v>3.9058999999999999</v>
      </c>
      <c r="H115" s="38">
        <v>4687.08</v>
      </c>
    </row>
    <row r="116" spans="1:8" x14ac:dyDescent="0.25">
      <c r="A116" s="37">
        <v>53</v>
      </c>
      <c r="B116" s="52">
        <v>40360</v>
      </c>
      <c r="C116" s="52">
        <v>43780</v>
      </c>
      <c r="D116" s="51" t="s">
        <v>159</v>
      </c>
      <c r="E116" s="51" t="s">
        <v>93</v>
      </c>
      <c r="F116" s="50">
        <v>140</v>
      </c>
      <c r="G116" s="38">
        <v>3.8793000000000002</v>
      </c>
      <c r="H116" s="38">
        <v>543.1</v>
      </c>
    </row>
    <row r="117" spans="1:8" x14ac:dyDescent="0.25">
      <c r="A117" s="37">
        <v>299</v>
      </c>
      <c r="B117" s="52">
        <v>40360</v>
      </c>
      <c r="C117" s="52">
        <v>44340</v>
      </c>
      <c r="D117" s="51" t="s">
        <v>160</v>
      </c>
      <c r="E117" s="51" t="s">
        <v>93</v>
      </c>
      <c r="F117" s="50">
        <v>25</v>
      </c>
      <c r="G117" s="38">
        <v>1432.6</v>
      </c>
      <c r="H117" s="38">
        <v>35815</v>
      </c>
    </row>
    <row r="118" spans="1:8" x14ac:dyDescent="0.25">
      <c r="A118" s="37">
        <v>2638</v>
      </c>
      <c r="B118" s="52">
        <v>40360</v>
      </c>
      <c r="C118" s="52">
        <v>44340</v>
      </c>
      <c r="D118" s="51" t="s">
        <v>161</v>
      </c>
      <c r="E118" s="51" t="s">
        <v>162</v>
      </c>
      <c r="F118" s="50">
        <v>5</v>
      </c>
      <c r="G118" s="38">
        <v>348.1</v>
      </c>
      <c r="H118" s="38">
        <v>1740.5</v>
      </c>
    </row>
    <row r="119" spans="1:8" x14ac:dyDescent="0.25">
      <c r="A119" s="37">
        <v>100</v>
      </c>
      <c r="B119" s="52">
        <v>41963</v>
      </c>
      <c r="C119" s="52">
        <v>44733</v>
      </c>
      <c r="D119" s="51" t="s">
        <v>163</v>
      </c>
      <c r="E119" s="51" t="s">
        <v>164</v>
      </c>
      <c r="F119" s="50">
        <v>16</v>
      </c>
      <c r="G119" s="38">
        <v>67.490099999999998</v>
      </c>
      <c r="H119" s="38">
        <v>1079.8399999999999</v>
      </c>
    </row>
    <row r="120" spans="1:8" x14ac:dyDescent="0.25">
      <c r="A120" s="37">
        <v>124</v>
      </c>
      <c r="B120" s="52">
        <v>41963</v>
      </c>
      <c r="C120" s="52">
        <v>43368</v>
      </c>
      <c r="D120" s="51" t="s">
        <v>165</v>
      </c>
      <c r="E120" s="51" t="s">
        <v>93</v>
      </c>
      <c r="F120" s="50">
        <v>460</v>
      </c>
      <c r="G120" s="38">
        <v>0.48920000000000002</v>
      </c>
      <c r="H120" s="38">
        <v>225.03</v>
      </c>
    </row>
    <row r="121" spans="1:8" x14ac:dyDescent="0.25">
      <c r="A121" s="37">
        <v>115</v>
      </c>
      <c r="B121" s="52">
        <v>41963</v>
      </c>
      <c r="C121" s="52">
        <v>44733</v>
      </c>
      <c r="D121" s="51" t="s">
        <v>166</v>
      </c>
      <c r="E121" s="51" t="s">
        <v>93</v>
      </c>
      <c r="F121" s="50">
        <v>1400</v>
      </c>
      <c r="G121" s="38">
        <v>4.1131000000000002</v>
      </c>
      <c r="H121" s="38">
        <v>5758.34</v>
      </c>
    </row>
    <row r="122" spans="1:8" x14ac:dyDescent="0.25">
      <c r="A122" s="37">
        <v>80</v>
      </c>
      <c r="B122" s="52">
        <v>39216</v>
      </c>
      <c r="C122" s="52">
        <v>44733</v>
      </c>
      <c r="D122" s="51" t="s">
        <v>167</v>
      </c>
      <c r="E122" s="51" t="s">
        <v>168</v>
      </c>
      <c r="F122" s="50">
        <v>5</v>
      </c>
      <c r="G122" s="38">
        <v>605.02250000000004</v>
      </c>
      <c r="H122" s="38">
        <v>3025.11</v>
      </c>
    </row>
    <row r="123" spans="1:8" x14ac:dyDescent="0.25">
      <c r="A123" s="37">
        <v>2767</v>
      </c>
      <c r="B123" s="52">
        <v>40360</v>
      </c>
      <c r="C123" s="52">
        <v>44733</v>
      </c>
      <c r="D123" s="51" t="s">
        <v>169</v>
      </c>
      <c r="E123" s="51" t="s">
        <v>93</v>
      </c>
      <c r="F123" s="50">
        <v>11</v>
      </c>
      <c r="G123" s="38">
        <v>559.99260000000004</v>
      </c>
      <c r="H123" s="38">
        <v>6159.92</v>
      </c>
    </row>
    <row r="124" spans="1:8" x14ac:dyDescent="0.25">
      <c r="A124" s="37">
        <v>554</v>
      </c>
      <c r="B124" s="52">
        <v>40360</v>
      </c>
      <c r="C124" s="52">
        <v>44733</v>
      </c>
      <c r="D124" s="51" t="s">
        <v>170</v>
      </c>
      <c r="E124" s="51" t="s">
        <v>93</v>
      </c>
      <c r="F124" s="50">
        <v>420</v>
      </c>
      <c r="G124" s="38">
        <v>20.3978</v>
      </c>
      <c r="H124" s="38">
        <v>8567.08</v>
      </c>
    </row>
    <row r="125" spans="1:8" ht="15.75" thickBot="1" x14ac:dyDescent="0.3">
      <c r="A125" s="37">
        <v>88</v>
      </c>
      <c r="B125" s="52">
        <v>40360</v>
      </c>
      <c r="C125" s="52">
        <v>43875</v>
      </c>
      <c r="D125" s="51" t="s">
        <v>171</v>
      </c>
      <c r="E125" s="51" t="s">
        <v>93</v>
      </c>
      <c r="F125" s="50">
        <v>50</v>
      </c>
      <c r="G125" s="38">
        <v>1.0262</v>
      </c>
      <c r="H125" s="38">
        <v>51.31</v>
      </c>
    </row>
    <row r="126" spans="1:8" ht="15.75" thickBot="1" x14ac:dyDescent="0.3">
      <c r="A126" s="34"/>
      <c r="F126" s="19"/>
      <c r="G126" s="19"/>
      <c r="H126" s="44">
        <f>SUM(H102:H125)</f>
        <v>170281.53</v>
      </c>
    </row>
    <row r="127" spans="1:8" x14ac:dyDescent="0.25">
      <c r="A127" s="34"/>
      <c r="G127" s="16"/>
      <c r="H127" s="24"/>
    </row>
    <row r="128" spans="1:8" x14ac:dyDescent="0.25">
      <c r="A128" s="34"/>
      <c r="G128" s="16"/>
      <c r="H128" s="24"/>
    </row>
    <row r="129" spans="1:9" x14ac:dyDescent="0.25">
      <c r="A129" s="34"/>
      <c r="G129" s="16"/>
      <c r="H129" s="24"/>
    </row>
    <row r="130" spans="1:9" x14ac:dyDescent="0.25">
      <c r="A130" s="34"/>
      <c r="G130" s="16"/>
      <c r="H130" s="24"/>
    </row>
    <row r="131" spans="1:9" ht="15.75" x14ac:dyDescent="0.25">
      <c r="A131" s="60" t="s">
        <v>1</v>
      </c>
      <c r="B131" s="60"/>
      <c r="C131" s="60"/>
      <c r="D131" s="60"/>
      <c r="E131" s="60"/>
      <c r="F131" s="60"/>
      <c r="G131" s="60"/>
      <c r="H131" s="60"/>
      <c r="I131" s="60"/>
    </row>
    <row r="132" spans="1:9" ht="15.75" x14ac:dyDescent="0.25">
      <c r="A132" s="61" t="s">
        <v>80</v>
      </c>
      <c r="B132" s="61"/>
      <c r="C132" s="61"/>
      <c r="D132" s="12"/>
      <c r="E132" s="13"/>
      <c r="F132" s="14"/>
      <c r="G132" s="10"/>
      <c r="H132" s="10"/>
      <c r="I132" s="14"/>
    </row>
    <row r="133" spans="1:9" ht="15.75" x14ac:dyDescent="0.25">
      <c r="A133" s="62" t="s">
        <v>39</v>
      </c>
      <c r="B133" s="62"/>
      <c r="C133" s="62"/>
      <c r="D133" s="62"/>
      <c r="E133" s="62"/>
      <c r="F133" s="62"/>
      <c r="G133" s="62"/>
      <c r="H133" s="62"/>
      <c r="I133" s="62"/>
    </row>
    <row r="134" spans="1:9" ht="30" x14ac:dyDescent="0.25">
      <c r="A134" s="25" t="s">
        <v>2</v>
      </c>
      <c r="B134" s="26" t="s">
        <v>3</v>
      </c>
      <c r="C134" s="26" t="s">
        <v>4</v>
      </c>
      <c r="D134" s="25" t="s">
        <v>5</v>
      </c>
      <c r="E134" s="25" t="s">
        <v>6</v>
      </c>
      <c r="F134" s="30" t="s">
        <v>7</v>
      </c>
      <c r="G134" s="29" t="s">
        <v>8</v>
      </c>
      <c r="H134" s="43" t="s">
        <v>9</v>
      </c>
    </row>
    <row r="135" spans="1:9" ht="17.25" customHeight="1" x14ac:dyDescent="0.25">
      <c r="A135" s="54">
        <v>3127</v>
      </c>
      <c r="B135" s="52">
        <v>41963</v>
      </c>
      <c r="C135" s="52">
        <v>44880</v>
      </c>
      <c r="D135" s="55" t="s">
        <v>81</v>
      </c>
      <c r="E135" s="55" t="s">
        <v>10</v>
      </c>
      <c r="F135" s="55">
        <v>3</v>
      </c>
      <c r="G135" s="56">
        <v>371.7</v>
      </c>
      <c r="H135" s="56">
        <v>1115.0999999999999</v>
      </c>
    </row>
    <row r="136" spans="1:9" ht="18" customHeight="1" x14ac:dyDescent="0.25">
      <c r="A136" s="54">
        <v>3129</v>
      </c>
      <c r="B136" s="52">
        <v>41963</v>
      </c>
      <c r="C136" s="52">
        <v>44733</v>
      </c>
      <c r="D136" s="55" t="s">
        <v>82</v>
      </c>
      <c r="E136" s="55" t="s">
        <v>10</v>
      </c>
      <c r="F136" s="55">
        <v>3</v>
      </c>
      <c r="G136" s="56">
        <v>371.7</v>
      </c>
      <c r="H136" s="56">
        <v>1115.0999999999999</v>
      </c>
    </row>
    <row r="137" spans="1:9" ht="19.5" customHeight="1" x14ac:dyDescent="0.25">
      <c r="A137" s="54">
        <v>3126</v>
      </c>
      <c r="B137" s="53">
        <v>39216</v>
      </c>
      <c r="C137" s="52">
        <v>44880</v>
      </c>
      <c r="D137" s="55" t="s">
        <v>33</v>
      </c>
      <c r="E137" s="55" t="s">
        <v>10</v>
      </c>
      <c r="F137" s="55">
        <v>2</v>
      </c>
      <c r="G137" s="56">
        <v>354</v>
      </c>
      <c r="H137" s="56">
        <v>708</v>
      </c>
    </row>
    <row r="138" spans="1:9" ht="19.5" customHeight="1" x14ac:dyDescent="0.25">
      <c r="A138" s="54">
        <v>3128</v>
      </c>
      <c r="B138" s="52">
        <v>40360</v>
      </c>
      <c r="C138" s="52">
        <v>44880</v>
      </c>
      <c r="D138" s="55" t="s">
        <v>83</v>
      </c>
      <c r="E138" s="55" t="s">
        <v>10</v>
      </c>
      <c r="F138" s="55">
        <v>3</v>
      </c>
      <c r="G138" s="56">
        <v>371.7</v>
      </c>
      <c r="H138" s="56">
        <v>1115.0999999999999</v>
      </c>
    </row>
    <row r="139" spans="1:9" ht="19.5" customHeight="1" x14ac:dyDescent="0.25">
      <c r="A139" s="54">
        <v>1626</v>
      </c>
      <c r="B139" s="52">
        <v>40360</v>
      </c>
      <c r="C139" s="52">
        <v>44241</v>
      </c>
      <c r="D139" s="55" t="s">
        <v>34</v>
      </c>
      <c r="E139" s="55" t="s">
        <v>10</v>
      </c>
      <c r="F139" s="55">
        <v>2</v>
      </c>
      <c r="G139" s="56">
        <v>4711.5171</v>
      </c>
      <c r="H139" s="56">
        <v>9423.0300000000007</v>
      </c>
    </row>
    <row r="140" spans="1:9" ht="15.75" customHeight="1" x14ac:dyDescent="0.25">
      <c r="A140" s="54">
        <v>1627</v>
      </c>
      <c r="B140" s="52">
        <v>40360</v>
      </c>
      <c r="C140" s="52">
        <v>44241</v>
      </c>
      <c r="D140" s="55" t="s">
        <v>43</v>
      </c>
      <c r="E140" s="55" t="s">
        <v>10</v>
      </c>
      <c r="F140" s="55">
        <v>1</v>
      </c>
      <c r="G140" s="56">
        <v>4658.5594000000001</v>
      </c>
      <c r="H140" s="56">
        <v>4658.5600000000004</v>
      </c>
    </row>
    <row r="141" spans="1:9" ht="16.5" customHeight="1" x14ac:dyDescent="0.25">
      <c r="A141" s="54">
        <v>1628</v>
      </c>
      <c r="B141" s="52">
        <v>41963</v>
      </c>
      <c r="C141" s="52">
        <v>44880</v>
      </c>
      <c r="D141" s="55" t="s">
        <v>44</v>
      </c>
      <c r="E141" s="55" t="s">
        <v>10</v>
      </c>
      <c r="F141" s="55">
        <v>2</v>
      </c>
      <c r="G141" s="56">
        <v>4670.6499999999996</v>
      </c>
      <c r="H141" s="56">
        <v>9341.2999999999993</v>
      </c>
    </row>
    <row r="142" spans="1:9" ht="16.5" customHeight="1" x14ac:dyDescent="0.25">
      <c r="A142" s="54">
        <v>2475</v>
      </c>
      <c r="B142" s="52">
        <v>41963</v>
      </c>
      <c r="C142" s="52">
        <v>44733</v>
      </c>
      <c r="D142" s="55" t="s">
        <v>45</v>
      </c>
      <c r="E142" s="55" t="s">
        <v>10</v>
      </c>
      <c r="F142" s="55">
        <v>1</v>
      </c>
      <c r="G142" s="56">
        <v>12618.802</v>
      </c>
      <c r="H142" s="56">
        <v>12618.8</v>
      </c>
    </row>
    <row r="143" spans="1:9" ht="17.25" customHeight="1" x14ac:dyDescent="0.25">
      <c r="A143" s="54">
        <v>2476</v>
      </c>
      <c r="B143" s="53">
        <v>39216</v>
      </c>
      <c r="C143" s="52">
        <v>44880</v>
      </c>
      <c r="D143" s="55" t="s">
        <v>46</v>
      </c>
      <c r="E143" s="55" t="s">
        <v>10</v>
      </c>
      <c r="F143" s="55">
        <v>1</v>
      </c>
      <c r="G143" s="56">
        <v>13614.7644</v>
      </c>
      <c r="H143" s="56">
        <v>13614.76</v>
      </c>
    </row>
    <row r="144" spans="1:9" ht="17.25" customHeight="1" x14ac:dyDescent="0.25">
      <c r="A144" s="54">
        <v>2477</v>
      </c>
      <c r="B144" s="52">
        <v>40360</v>
      </c>
      <c r="C144" s="52">
        <v>44880</v>
      </c>
      <c r="D144" s="55" t="s">
        <v>47</v>
      </c>
      <c r="E144" s="55" t="s">
        <v>10</v>
      </c>
      <c r="F144" s="55">
        <v>2</v>
      </c>
      <c r="G144" s="56">
        <v>12580.307500000001</v>
      </c>
      <c r="H144" s="56">
        <v>25160.62</v>
      </c>
    </row>
    <row r="145" spans="1:9" x14ac:dyDescent="0.25">
      <c r="A145" s="54">
        <v>2478</v>
      </c>
      <c r="B145" s="52">
        <v>40360</v>
      </c>
      <c r="C145" s="52">
        <v>44241</v>
      </c>
      <c r="D145" s="55" t="s">
        <v>48</v>
      </c>
      <c r="E145" s="55" t="s">
        <v>10</v>
      </c>
      <c r="F145" s="55">
        <v>3</v>
      </c>
      <c r="G145" s="56">
        <v>12234.114100000001</v>
      </c>
      <c r="H145" s="56">
        <v>36702.339999999997</v>
      </c>
    </row>
    <row r="146" spans="1:9" ht="17.25" customHeight="1" x14ac:dyDescent="0.25">
      <c r="A146" s="54">
        <v>2398</v>
      </c>
      <c r="B146" s="53">
        <v>39216</v>
      </c>
      <c r="C146" s="52">
        <v>44880</v>
      </c>
      <c r="D146" s="55" t="s">
        <v>49</v>
      </c>
      <c r="E146" s="55" t="s">
        <v>10</v>
      </c>
      <c r="F146" s="55">
        <v>2</v>
      </c>
      <c r="G146" s="56">
        <v>6376.4557000000004</v>
      </c>
      <c r="H146" s="56">
        <v>12752.91</v>
      </c>
    </row>
    <row r="147" spans="1:9" ht="18" customHeight="1" x14ac:dyDescent="0.25">
      <c r="A147" s="54">
        <v>2775</v>
      </c>
      <c r="B147" s="52">
        <v>40360</v>
      </c>
      <c r="C147" s="52">
        <v>44880</v>
      </c>
      <c r="D147" s="55" t="s">
        <v>50</v>
      </c>
      <c r="E147" s="55" t="s">
        <v>10</v>
      </c>
      <c r="F147" s="55">
        <v>1</v>
      </c>
      <c r="G147" s="56">
        <v>4257.7873</v>
      </c>
      <c r="H147" s="56">
        <v>4257.79</v>
      </c>
    </row>
    <row r="148" spans="1:9" ht="19.5" customHeight="1" x14ac:dyDescent="0.25">
      <c r="A148" s="54">
        <v>2777</v>
      </c>
      <c r="B148" s="53">
        <v>41504</v>
      </c>
      <c r="C148" s="52">
        <v>44880</v>
      </c>
      <c r="D148" s="55" t="s">
        <v>51</v>
      </c>
      <c r="E148" s="55" t="s">
        <v>10</v>
      </c>
      <c r="F148" s="55">
        <v>1</v>
      </c>
      <c r="G148" s="56">
        <v>4298.7965999999997</v>
      </c>
      <c r="H148" s="56">
        <v>4298.8</v>
      </c>
    </row>
    <row r="149" spans="1:9" ht="18" customHeight="1" x14ac:dyDescent="0.25">
      <c r="A149" s="54">
        <v>2208</v>
      </c>
      <c r="B149" s="52">
        <v>42648</v>
      </c>
      <c r="C149" s="52">
        <v>44880</v>
      </c>
      <c r="D149" s="55" t="s">
        <v>52</v>
      </c>
      <c r="E149" s="55" t="s">
        <v>10</v>
      </c>
      <c r="F149" s="55">
        <v>1</v>
      </c>
      <c r="G149" s="56">
        <v>8420.2675999999992</v>
      </c>
      <c r="H149" s="56">
        <v>8420.27</v>
      </c>
    </row>
    <row r="150" spans="1:9" ht="15.75" customHeight="1" x14ac:dyDescent="0.25">
      <c r="A150" s="54">
        <v>4126</v>
      </c>
      <c r="B150" s="53">
        <v>43792</v>
      </c>
      <c r="C150" s="52">
        <v>44880</v>
      </c>
      <c r="D150" s="55" t="s">
        <v>84</v>
      </c>
      <c r="E150" s="55" t="s">
        <v>10</v>
      </c>
      <c r="F150" s="55">
        <v>1</v>
      </c>
      <c r="G150" s="56">
        <v>5664</v>
      </c>
      <c r="H150" s="56">
        <v>5664</v>
      </c>
    </row>
    <row r="151" spans="1:9" ht="16.5" customHeight="1" thickBot="1" x14ac:dyDescent="0.3">
      <c r="A151" s="54">
        <v>4127</v>
      </c>
      <c r="B151" s="52">
        <v>40360</v>
      </c>
      <c r="C151" s="52">
        <v>44880</v>
      </c>
      <c r="D151" s="55" t="s">
        <v>53</v>
      </c>
      <c r="E151" s="55" t="s">
        <v>10</v>
      </c>
      <c r="F151" s="55">
        <v>2</v>
      </c>
      <c r="G151" s="56">
        <v>7000.7187999999996</v>
      </c>
      <c r="H151" s="56">
        <v>14001.44</v>
      </c>
    </row>
    <row r="152" spans="1:9" ht="15.75" thickBot="1" x14ac:dyDescent="0.3">
      <c r="A152" s="34"/>
      <c r="G152" s="16"/>
      <c r="H152" s="45">
        <f>SUM(H135:H151)</f>
        <v>164967.91999999998</v>
      </c>
    </row>
    <row r="153" spans="1:9" x14ac:dyDescent="0.25">
      <c r="A153" s="34"/>
      <c r="G153" s="16"/>
      <c r="H153" s="24"/>
    </row>
    <row r="154" spans="1:9" x14ac:dyDescent="0.25">
      <c r="A154" s="34"/>
      <c r="G154" s="16"/>
      <c r="H154" s="24"/>
    </row>
    <row r="155" spans="1:9" x14ac:dyDescent="0.25">
      <c r="A155" s="34"/>
      <c r="G155" s="16"/>
      <c r="H155" s="24"/>
    </row>
    <row r="156" spans="1:9" x14ac:dyDescent="0.25">
      <c r="H156" s="16"/>
    </row>
    <row r="157" spans="1:9" ht="15.75" x14ac:dyDescent="0.25">
      <c r="A157" s="60" t="s">
        <v>1</v>
      </c>
      <c r="B157" s="60"/>
      <c r="C157" s="60"/>
      <c r="D157" s="60"/>
      <c r="E157" s="60"/>
      <c r="F157" s="60"/>
      <c r="G157" s="60"/>
      <c r="H157" s="60"/>
      <c r="I157" s="60"/>
    </row>
    <row r="158" spans="1:9" ht="15.75" x14ac:dyDescent="0.25">
      <c r="A158" s="61" t="s">
        <v>80</v>
      </c>
      <c r="B158" s="61"/>
      <c r="C158" s="61"/>
      <c r="D158" s="12"/>
      <c r="E158" s="13"/>
      <c r="F158" s="14"/>
      <c r="G158" s="10"/>
      <c r="H158" s="10"/>
      <c r="I158" s="14"/>
    </row>
    <row r="159" spans="1:9" ht="15.75" x14ac:dyDescent="0.25">
      <c r="A159" s="62" t="s">
        <v>38</v>
      </c>
      <c r="B159" s="62"/>
      <c r="C159" s="62"/>
      <c r="D159" s="62"/>
      <c r="E159" s="62"/>
      <c r="F159" s="62"/>
      <c r="G159" s="62"/>
      <c r="H159" s="62"/>
      <c r="I159" s="62"/>
    </row>
    <row r="160" spans="1:9" ht="30" x14ac:dyDescent="0.25">
      <c r="A160" s="25" t="s">
        <v>2</v>
      </c>
      <c r="B160" s="26" t="s">
        <v>3</v>
      </c>
      <c r="C160" s="31" t="s">
        <v>4</v>
      </c>
      <c r="D160" s="27" t="s">
        <v>5</v>
      </c>
      <c r="E160" s="25" t="s">
        <v>6</v>
      </c>
      <c r="F160" s="30" t="s">
        <v>7</v>
      </c>
      <c r="G160" s="29" t="s">
        <v>8</v>
      </c>
      <c r="H160" s="29" t="s">
        <v>9</v>
      </c>
    </row>
    <row r="161" spans="1:9" ht="16.5" customHeight="1" x14ac:dyDescent="0.25">
      <c r="A161" s="54">
        <v>3052</v>
      </c>
      <c r="B161" s="52" t="s">
        <v>19</v>
      </c>
      <c r="C161" s="52">
        <v>44681</v>
      </c>
      <c r="D161" s="55" t="s">
        <v>27</v>
      </c>
      <c r="E161" s="55" t="s">
        <v>10</v>
      </c>
      <c r="F161" s="50">
        <v>1</v>
      </c>
      <c r="G161" s="38">
        <v>512.88800000000003</v>
      </c>
      <c r="H161" s="38">
        <v>512.89</v>
      </c>
    </row>
    <row r="162" spans="1:9" ht="19.5" customHeight="1" x14ac:dyDescent="0.25">
      <c r="A162" s="54">
        <v>4197</v>
      </c>
      <c r="B162" s="52">
        <v>45358</v>
      </c>
      <c r="C162" s="52">
        <v>45365</v>
      </c>
      <c r="D162" s="55" t="s">
        <v>41</v>
      </c>
      <c r="E162" s="55" t="s">
        <v>10</v>
      </c>
      <c r="F162" s="50">
        <v>3</v>
      </c>
      <c r="G162" s="38">
        <v>1214.9870000000001</v>
      </c>
      <c r="H162" s="38">
        <v>3644.96</v>
      </c>
    </row>
    <row r="163" spans="1:9" ht="16.5" customHeight="1" x14ac:dyDescent="0.25">
      <c r="A163" s="54">
        <v>3036</v>
      </c>
      <c r="B163" s="52">
        <v>43909</v>
      </c>
      <c r="C163" s="52" t="s">
        <v>20</v>
      </c>
      <c r="D163" s="55" t="s">
        <v>42</v>
      </c>
      <c r="E163" s="55" t="s">
        <v>10</v>
      </c>
      <c r="F163" s="50">
        <v>21</v>
      </c>
      <c r="G163" s="38">
        <v>1964.7</v>
      </c>
      <c r="H163" s="38">
        <v>41258.699999999997</v>
      </c>
    </row>
    <row r="164" spans="1:9" ht="15.75" customHeight="1" x14ac:dyDescent="0.25">
      <c r="A164" s="54">
        <v>3056</v>
      </c>
      <c r="B164" s="52" t="s">
        <v>19</v>
      </c>
      <c r="C164" s="52">
        <v>43994</v>
      </c>
      <c r="D164" s="55" t="s">
        <v>28</v>
      </c>
      <c r="E164" s="55" t="s">
        <v>10</v>
      </c>
      <c r="F164" s="50">
        <v>2700</v>
      </c>
      <c r="G164" s="38">
        <v>8.75</v>
      </c>
      <c r="H164" s="38">
        <v>23625</v>
      </c>
    </row>
    <row r="165" spans="1:9" ht="18" customHeight="1" x14ac:dyDescent="0.25">
      <c r="A165" s="54">
        <v>3055</v>
      </c>
      <c r="B165" s="52" t="s">
        <v>19</v>
      </c>
      <c r="C165" s="52">
        <v>44355</v>
      </c>
      <c r="D165" s="55" t="s">
        <v>29</v>
      </c>
      <c r="E165" s="55" t="s">
        <v>10</v>
      </c>
      <c r="F165" s="50">
        <v>72</v>
      </c>
      <c r="G165" s="38">
        <v>122.32170000000001</v>
      </c>
      <c r="H165" s="38">
        <v>8807.16</v>
      </c>
    </row>
    <row r="166" spans="1:9" ht="18" customHeight="1" x14ac:dyDescent="0.25">
      <c r="A166" s="54">
        <v>3050</v>
      </c>
      <c r="B166" s="52" t="s">
        <v>19</v>
      </c>
      <c r="C166" s="52">
        <v>44510</v>
      </c>
      <c r="D166" s="55" t="s">
        <v>30</v>
      </c>
      <c r="E166" s="55" t="s">
        <v>10</v>
      </c>
      <c r="F166" s="50">
        <v>5008</v>
      </c>
      <c r="G166" s="38">
        <v>5.7519</v>
      </c>
      <c r="H166" s="38">
        <v>28805.52</v>
      </c>
    </row>
    <row r="167" spans="1:9" ht="17.25" customHeight="1" x14ac:dyDescent="0.25">
      <c r="A167" s="54">
        <v>757</v>
      </c>
      <c r="B167" s="52">
        <v>39959</v>
      </c>
      <c r="C167" s="52">
        <v>45071</v>
      </c>
      <c r="D167" s="55" t="s">
        <v>36</v>
      </c>
      <c r="E167" s="55" t="s">
        <v>10</v>
      </c>
      <c r="F167" s="50">
        <v>14</v>
      </c>
      <c r="G167" s="38">
        <v>1001.82</v>
      </c>
      <c r="H167" s="38">
        <v>14025.48</v>
      </c>
    </row>
    <row r="168" spans="1:9" ht="15.75" thickBot="1" x14ac:dyDescent="0.3">
      <c r="A168" s="55">
        <v>3057</v>
      </c>
      <c r="B168" s="52" t="s">
        <v>19</v>
      </c>
      <c r="C168" s="52">
        <v>44510</v>
      </c>
      <c r="D168" s="55" t="s">
        <v>31</v>
      </c>
      <c r="E168" s="55" t="s">
        <v>10</v>
      </c>
      <c r="F168" s="50">
        <v>1</v>
      </c>
      <c r="G168" s="38">
        <v>2851.6667000000002</v>
      </c>
      <c r="H168" s="57">
        <v>2851.67</v>
      </c>
    </row>
    <row r="169" spans="1:9" ht="15.75" thickBot="1" x14ac:dyDescent="0.3">
      <c r="H169" s="45">
        <f>SUM(H161:H168)</f>
        <v>123531.37999999999</v>
      </c>
    </row>
    <row r="174" spans="1:9" ht="15.75" x14ac:dyDescent="0.25">
      <c r="A174" s="60" t="s">
        <v>1</v>
      </c>
      <c r="B174" s="60"/>
      <c r="C174" s="60"/>
      <c r="D174" s="60"/>
      <c r="E174" s="60"/>
      <c r="F174" s="60"/>
      <c r="G174" s="60"/>
      <c r="H174" s="60"/>
      <c r="I174" s="60"/>
    </row>
    <row r="175" spans="1:9" ht="15.75" x14ac:dyDescent="0.25">
      <c r="A175" s="61" t="s">
        <v>80</v>
      </c>
      <c r="B175" s="61"/>
      <c r="C175" s="61"/>
      <c r="D175" s="12"/>
      <c r="E175" s="13"/>
      <c r="F175" s="14"/>
      <c r="G175" s="10"/>
      <c r="H175" s="10"/>
      <c r="I175" s="14"/>
    </row>
    <row r="176" spans="1:9" ht="15.75" x14ac:dyDescent="0.25">
      <c r="A176" s="62" t="s">
        <v>54</v>
      </c>
      <c r="B176" s="62"/>
      <c r="C176" s="62"/>
      <c r="D176" s="62"/>
      <c r="E176" s="62"/>
      <c r="F176" s="62"/>
      <c r="G176" s="62"/>
      <c r="H176" s="62"/>
      <c r="I176" s="62"/>
    </row>
    <row r="177" spans="1:8" ht="30" x14ac:dyDescent="0.25">
      <c r="A177" s="25" t="s">
        <v>2</v>
      </c>
      <c r="B177" s="26" t="s">
        <v>3</v>
      </c>
      <c r="C177" s="26" t="s">
        <v>4</v>
      </c>
      <c r="D177" s="27" t="s">
        <v>5</v>
      </c>
      <c r="E177" s="25" t="s">
        <v>6</v>
      </c>
      <c r="F177" s="28" t="s">
        <v>7</v>
      </c>
      <c r="G177" s="29" t="s">
        <v>8</v>
      </c>
      <c r="H177" s="29" t="s">
        <v>9</v>
      </c>
    </row>
    <row r="178" spans="1:8" ht="17.25" customHeight="1" x14ac:dyDescent="0.25">
      <c r="A178" s="54">
        <v>3740</v>
      </c>
      <c r="B178" s="52">
        <v>42869</v>
      </c>
      <c r="C178" s="53">
        <v>45424</v>
      </c>
      <c r="D178" s="55" t="s">
        <v>70</v>
      </c>
      <c r="E178" s="55" t="s">
        <v>12</v>
      </c>
      <c r="F178" s="50">
        <v>285</v>
      </c>
      <c r="G178" s="38">
        <v>113.3343</v>
      </c>
      <c r="H178" s="38">
        <v>32300.28</v>
      </c>
    </row>
    <row r="179" spans="1:8" ht="18" customHeight="1" x14ac:dyDescent="0.25">
      <c r="A179" s="54">
        <v>1417</v>
      </c>
      <c r="B179" s="52">
        <v>42869</v>
      </c>
      <c r="C179" s="53">
        <v>45424</v>
      </c>
      <c r="D179" s="55" t="s">
        <v>71</v>
      </c>
      <c r="E179" s="55" t="s">
        <v>77</v>
      </c>
      <c r="F179" s="50">
        <v>25</v>
      </c>
      <c r="G179" s="38">
        <v>282.15780000000001</v>
      </c>
      <c r="H179" s="38">
        <v>7053.95</v>
      </c>
    </row>
    <row r="180" spans="1:8" ht="19.5" customHeight="1" x14ac:dyDescent="0.25">
      <c r="A180" s="54">
        <v>3340</v>
      </c>
      <c r="B180" s="52">
        <v>42869</v>
      </c>
      <c r="C180" s="53">
        <v>45424</v>
      </c>
      <c r="D180" s="58" t="s">
        <v>85</v>
      </c>
      <c r="E180" s="58" t="s">
        <v>15</v>
      </c>
      <c r="F180" s="50">
        <v>19</v>
      </c>
      <c r="G180" s="38">
        <v>35.667499999999997</v>
      </c>
      <c r="H180" s="38">
        <v>677.68</v>
      </c>
    </row>
    <row r="181" spans="1:8" ht="15.75" customHeight="1" x14ac:dyDescent="0.25">
      <c r="A181" s="54">
        <v>3603</v>
      </c>
      <c r="B181" s="53">
        <v>44371</v>
      </c>
      <c r="C181" s="53">
        <v>45424</v>
      </c>
      <c r="D181" s="55" t="s">
        <v>86</v>
      </c>
      <c r="E181" s="55" t="s">
        <v>10</v>
      </c>
      <c r="F181" s="50">
        <v>9</v>
      </c>
      <c r="G181" s="38">
        <v>494.86250000000001</v>
      </c>
      <c r="H181" s="38">
        <v>4453.76</v>
      </c>
    </row>
    <row r="182" spans="1:8" ht="18.75" customHeight="1" x14ac:dyDescent="0.25">
      <c r="A182" s="54">
        <v>1416</v>
      </c>
      <c r="B182" s="53">
        <v>44371</v>
      </c>
      <c r="C182" s="53">
        <v>45424</v>
      </c>
      <c r="D182" s="55" t="s">
        <v>25</v>
      </c>
      <c r="E182" s="55" t="s">
        <v>10</v>
      </c>
      <c r="F182" s="50">
        <v>13</v>
      </c>
      <c r="G182" s="38">
        <v>4070.7192</v>
      </c>
      <c r="H182" s="38">
        <v>52919.35</v>
      </c>
    </row>
    <row r="183" spans="1:8" ht="17.25" customHeight="1" x14ac:dyDescent="0.25">
      <c r="A183" s="54">
        <v>3342</v>
      </c>
      <c r="B183" s="53">
        <v>44371</v>
      </c>
      <c r="C183" s="53">
        <v>45424</v>
      </c>
      <c r="D183" s="55" t="s">
        <v>72</v>
      </c>
      <c r="E183" s="55" t="s">
        <v>15</v>
      </c>
      <c r="F183" s="50">
        <v>4</v>
      </c>
      <c r="G183" s="38">
        <v>62.416400000000003</v>
      </c>
      <c r="H183" s="38">
        <v>249.67</v>
      </c>
    </row>
    <row r="184" spans="1:8" ht="18.75" customHeight="1" x14ac:dyDescent="0.25">
      <c r="A184" s="54">
        <v>3343</v>
      </c>
      <c r="B184" s="53">
        <v>44371</v>
      </c>
      <c r="C184" s="53">
        <v>45424</v>
      </c>
      <c r="D184" s="55" t="s">
        <v>40</v>
      </c>
      <c r="E184" s="55" t="s">
        <v>15</v>
      </c>
      <c r="F184" s="50">
        <v>5</v>
      </c>
      <c r="G184" s="38">
        <v>70.996700000000004</v>
      </c>
      <c r="H184" s="38">
        <v>354.98</v>
      </c>
    </row>
    <row r="185" spans="1:8" ht="18" customHeight="1" x14ac:dyDescent="0.25">
      <c r="A185" s="54">
        <v>3344</v>
      </c>
      <c r="B185" s="53">
        <v>44371</v>
      </c>
      <c r="C185" s="53">
        <v>45424</v>
      </c>
      <c r="D185" s="55" t="s">
        <v>26</v>
      </c>
      <c r="E185" s="55" t="s">
        <v>15</v>
      </c>
      <c r="F185" s="50">
        <v>4</v>
      </c>
      <c r="G185" s="38">
        <v>178.09880000000001</v>
      </c>
      <c r="H185" s="38">
        <v>712.4</v>
      </c>
    </row>
    <row r="186" spans="1:8" ht="16.5" customHeight="1" x14ac:dyDescent="0.25">
      <c r="A186" s="54">
        <v>3345</v>
      </c>
      <c r="B186" s="53">
        <v>44371</v>
      </c>
      <c r="C186" s="53">
        <v>45424</v>
      </c>
      <c r="D186" s="55" t="s">
        <v>73</v>
      </c>
      <c r="E186" s="55" t="s">
        <v>15</v>
      </c>
      <c r="F186" s="50">
        <v>21</v>
      </c>
      <c r="G186" s="38">
        <v>189.49889999999999</v>
      </c>
      <c r="H186" s="38">
        <v>3979.48</v>
      </c>
    </row>
    <row r="187" spans="1:8" ht="15.75" customHeight="1" x14ac:dyDescent="0.25">
      <c r="A187" s="54">
        <v>3329</v>
      </c>
      <c r="B187" s="53">
        <v>44371</v>
      </c>
      <c r="C187" s="53">
        <v>45424</v>
      </c>
      <c r="D187" s="55" t="s">
        <v>74</v>
      </c>
      <c r="E187" s="55" t="s">
        <v>11</v>
      </c>
      <c r="F187" s="50">
        <v>8</v>
      </c>
      <c r="G187" s="38">
        <v>299.51179999999999</v>
      </c>
      <c r="H187" s="38">
        <v>2396.09</v>
      </c>
    </row>
    <row r="188" spans="1:8" ht="16.5" customHeight="1" x14ac:dyDescent="0.25">
      <c r="A188" s="54">
        <v>35</v>
      </c>
      <c r="B188" s="53">
        <v>44371</v>
      </c>
      <c r="C188" s="53">
        <v>45424</v>
      </c>
      <c r="D188" s="55" t="s">
        <v>75</v>
      </c>
      <c r="E188" s="55" t="s">
        <v>16</v>
      </c>
      <c r="F188" s="50">
        <v>360</v>
      </c>
      <c r="G188" s="38">
        <v>94.16</v>
      </c>
      <c r="H188" s="38">
        <v>33897.599999999999</v>
      </c>
    </row>
    <row r="189" spans="1:8" ht="15.75" customHeight="1" x14ac:dyDescent="0.25">
      <c r="A189" s="54">
        <v>31</v>
      </c>
      <c r="B189" s="53">
        <v>44371</v>
      </c>
      <c r="C189" s="53">
        <v>44693</v>
      </c>
      <c r="D189" s="55" t="s">
        <v>87</v>
      </c>
      <c r="E189" s="55" t="s">
        <v>13</v>
      </c>
      <c r="F189" s="50">
        <v>15</v>
      </c>
      <c r="G189" s="38">
        <v>112.70050000000001</v>
      </c>
      <c r="H189" s="38">
        <v>1690.51</v>
      </c>
    </row>
    <row r="190" spans="1:8" ht="16.5" customHeight="1" x14ac:dyDescent="0.25">
      <c r="A190" s="54">
        <v>3599</v>
      </c>
      <c r="B190" s="53">
        <v>44371</v>
      </c>
      <c r="C190" s="53">
        <v>44693</v>
      </c>
      <c r="D190" s="55" t="s">
        <v>88</v>
      </c>
      <c r="E190" s="55" t="s">
        <v>17</v>
      </c>
      <c r="F190" s="50">
        <v>292</v>
      </c>
      <c r="G190" s="38">
        <v>81.927499999999995</v>
      </c>
      <c r="H190" s="38">
        <v>23922.83</v>
      </c>
    </row>
    <row r="191" spans="1:8" ht="18" customHeight="1" thickBot="1" x14ac:dyDescent="0.3">
      <c r="A191" s="54">
        <v>3600</v>
      </c>
      <c r="B191" s="53">
        <v>44371</v>
      </c>
      <c r="C191" s="53">
        <v>45424</v>
      </c>
      <c r="D191" s="55" t="s">
        <v>76</v>
      </c>
      <c r="E191" s="55" t="s">
        <v>17</v>
      </c>
      <c r="F191" s="50">
        <v>319</v>
      </c>
      <c r="G191" s="38">
        <v>58.148400000000002</v>
      </c>
      <c r="H191" s="38">
        <v>18549.34</v>
      </c>
    </row>
    <row r="192" spans="1:8" ht="15.75" thickBot="1" x14ac:dyDescent="0.3">
      <c r="B192" s="46"/>
      <c r="C192" s="47"/>
      <c r="H192" s="45">
        <f>SUM(H178:H191)</f>
        <v>183157.91999999995</v>
      </c>
    </row>
    <row r="193" spans="1:9" x14ac:dyDescent="0.25">
      <c r="B193" s="46"/>
      <c r="C193" s="47"/>
      <c r="H193" s="24"/>
    </row>
    <row r="194" spans="1:9" x14ac:dyDescent="0.25">
      <c r="B194" s="46"/>
      <c r="C194" s="47"/>
      <c r="H194" s="24"/>
    </row>
    <row r="195" spans="1:9" x14ac:dyDescent="0.25">
      <c r="B195" s="46"/>
      <c r="C195" s="47"/>
      <c r="H195" s="24"/>
    </row>
    <row r="196" spans="1:9" x14ac:dyDescent="0.25">
      <c r="B196" s="46"/>
      <c r="C196" s="47"/>
      <c r="H196" s="24"/>
    </row>
    <row r="197" spans="1:9" ht="15.75" x14ac:dyDescent="0.25">
      <c r="A197" s="60" t="s">
        <v>1</v>
      </c>
      <c r="B197" s="60"/>
      <c r="C197" s="60"/>
      <c r="D197" s="60"/>
      <c r="E197" s="60"/>
      <c r="F197" s="60"/>
      <c r="G197" s="60"/>
      <c r="H197" s="60"/>
      <c r="I197" s="60"/>
    </row>
    <row r="198" spans="1:9" ht="15.75" x14ac:dyDescent="0.25">
      <c r="A198" s="61" t="s">
        <v>80</v>
      </c>
      <c r="B198" s="61"/>
      <c r="C198" s="61"/>
      <c r="D198" s="12"/>
      <c r="E198" s="13"/>
      <c r="F198" s="14"/>
      <c r="G198" s="10"/>
      <c r="H198" s="10"/>
      <c r="I198" s="14"/>
    </row>
    <row r="199" spans="1:9" ht="15.75" x14ac:dyDescent="0.25">
      <c r="A199" s="62" t="s">
        <v>55</v>
      </c>
      <c r="B199" s="62"/>
      <c r="C199" s="62"/>
      <c r="D199" s="62"/>
      <c r="E199" s="62"/>
      <c r="F199" s="62"/>
      <c r="G199" s="62"/>
      <c r="H199" s="62"/>
      <c r="I199" s="62"/>
    </row>
    <row r="200" spans="1:9" ht="30" x14ac:dyDescent="0.25">
      <c r="A200" s="25" t="s">
        <v>2</v>
      </c>
      <c r="B200" s="26" t="s">
        <v>3</v>
      </c>
      <c r="C200" s="26" t="s">
        <v>4</v>
      </c>
      <c r="D200" s="27" t="s">
        <v>5</v>
      </c>
      <c r="E200" s="25" t="s">
        <v>6</v>
      </c>
      <c r="F200" s="28" t="s">
        <v>7</v>
      </c>
      <c r="G200" s="29" t="s">
        <v>8</v>
      </c>
      <c r="H200" s="29" t="s">
        <v>9</v>
      </c>
    </row>
    <row r="201" spans="1:9" x14ac:dyDescent="0.25">
      <c r="A201" s="55">
        <v>3596</v>
      </c>
      <c r="B201" s="53">
        <v>42333</v>
      </c>
      <c r="C201" s="53">
        <v>45424</v>
      </c>
      <c r="D201" s="55" t="s">
        <v>58</v>
      </c>
      <c r="E201" s="55" t="s">
        <v>10</v>
      </c>
      <c r="F201" s="50">
        <v>156</v>
      </c>
      <c r="G201" s="38">
        <v>107.3638</v>
      </c>
      <c r="H201" s="38">
        <v>16748.75</v>
      </c>
    </row>
    <row r="202" spans="1:9" x14ac:dyDescent="0.25">
      <c r="A202" s="55">
        <v>3936</v>
      </c>
      <c r="B202" s="53">
        <v>43063</v>
      </c>
      <c r="C202" s="53">
        <v>45424</v>
      </c>
      <c r="D202" s="55" t="s">
        <v>59</v>
      </c>
      <c r="E202" s="55" t="s">
        <v>10</v>
      </c>
      <c r="F202" s="50">
        <v>26</v>
      </c>
      <c r="G202" s="38">
        <v>41.3</v>
      </c>
      <c r="H202" s="38">
        <v>1073.8</v>
      </c>
    </row>
    <row r="203" spans="1:9" x14ac:dyDescent="0.25">
      <c r="A203" s="55">
        <v>3595</v>
      </c>
      <c r="B203" s="53">
        <v>41015</v>
      </c>
      <c r="C203" s="53">
        <v>45424</v>
      </c>
      <c r="D203" s="55" t="s">
        <v>60</v>
      </c>
      <c r="E203" s="55" t="s">
        <v>14</v>
      </c>
      <c r="F203" s="50">
        <v>1</v>
      </c>
      <c r="G203" s="38">
        <v>1084.5999999999999</v>
      </c>
      <c r="H203" s="38">
        <v>1084.5999999999999</v>
      </c>
    </row>
    <row r="204" spans="1:9" x14ac:dyDescent="0.25">
      <c r="A204" s="55">
        <v>3588</v>
      </c>
      <c r="B204" s="53" t="s">
        <v>21</v>
      </c>
      <c r="C204" s="53">
        <v>45424</v>
      </c>
      <c r="D204" s="55" t="s">
        <v>89</v>
      </c>
      <c r="E204" s="55" t="s">
        <v>13</v>
      </c>
      <c r="F204" s="50">
        <v>26</v>
      </c>
      <c r="G204" s="38">
        <v>228.9461</v>
      </c>
      <c r="H204" s="38">
        <v>5952.6</v>
      </c>
    </row>
    <row r="205" spans="1:9" x14ac:dyDescent="0.25">
      <c r="A205" s="55">
        <v>1419</v>
      </c>
      <c r="B205" s="53">
        <v>42187</v>
      </c>
      <c r="C205" s="53">
        <v>45424</v>
      </c>
      <c r="D205" s="55" t="s">
        <v>90</v>
      </c>
      <c r="E205" s="55" t="s">
        <v>13</v>
      </c>
      <c r="F205" s="50">
        <v>16</v>
      </c>
      <c r="G205" s="38">
        <v>223.61680000000001</v>
      </c>
      <c r="H205" s="38">
        <v>3577.87</v>
      </c>
    </row>
    <row r="206" spans="1:9" x14ac:dyDescent="0.25">
      <c r="A206" s="55">
        <v>1418</v>
      </c>
      <c r="B206" s="53">
        <v>42187</v>
      </c>
      <c r="C206" s="53">
        <v>44693</v>
      </c>
      <c r="D206" s="55" t="s">
        <v>61</v>
      </c>
      <c r="E206" s="55" t="s">
        <v>35</v>
      </c>
      <c r="F206" s="50">
        <v>3</v>
      </c>
      <c r="G206" s="38">
        <v>669.31610000000001</v>
      </c>
      <c r="H206" s="38">
        <v>2007.95</v>
      </c>
    </row>
    <row r="207" spans="1:9" x14ac:dyDescent="0.25">
      <c r="A207" s="55">
        <v>521</v>
      </c>
      <c r="B207" s="52">
        <v>42869</v>
      </c>
      <c r="C207" s="53">
        <v>45424</v>
      </c>
      <c r="D207" s="55" t="s">
        <v>62</v>
      </c>
      <c r="E207" s="55" t="s">
        <v>10</v>
      </c>
      <c r="F207" s="50">
        <v>16</v>
      </c>
      <c r="G207" s="38">
        <v>155.05199999999999</v>
      </c>
      <c r="H207" s="38">
        <v>2480.83</v>
      </c>
    </row>
    <row r="208" spans="1:9" x14ac:dyDescent="0.25">
      <c r="A208" s="55">
        <v>3761</v>
      </c>
      <c r="B208" s="52">
        <v>42869</v>
      </c>
      <c r="C208" s="53">
        <v>44693</v>
      </c>
      <c r="D208" s="55" t="s">
        <v>63</v>
      </c>
      <c r="E208" s="55" t="s">
        <v>10</v>
      </c>
      <c r="F208" s="50">
        <v>18</v>
      </c>
      <c r="G208" s="38">
        <v>482.79349999999999</v>
      </c>
      <c r="H208" s="38">
        <v>8690.2800000000007</v>
      </c>
    </row>
    <row r="209" spans="1:9" x14ac:dyDescent="0.25">
      <c r="A209" s="55">
        <v>3590</v>
      </c>
      <c r="B209" s="52">
        <v>42869</v>
      </c>
      <c r="C209" s="53">
        <v>45424</v>
      </c>
      <c r="D209" s="55" t="s">
        <v>64</v>
      </c>
      <c r="E209" s="55" t="s">
        <v>10</v>
      </c>
      <c r="F209" s="50">
        <v>4</v>
      </c>
      <c r="G209" s="38">
        <v>1449.9839999999999</v>
      </c>
      <c r="H209" s="38">
        <v>5799.94</v>
      </c>
    </row>
    <row r="210" spans="1:9" x14ac:dyDescent="0.25">
      <c r="A210" s="55">
        <v>3328</v>
      </c>
      <c r="B210" s="52">
        <v>42869</v>
      </c>
      <c r="C210" s="53">
        <v>45424</v>
      </c>
      <c r="D210" s="55" t="s">
        <v>65</v>
      </c>
      <c r="E210" s="55" t="s">
        <v>10</v>
      </c>
      <c r="F210" s="50">
        <v>1</v>
      </c>
      <c r="G210" s="38">
        <v>73.691000000000003</v>
      </c>
      <c r="H210" s="38">
        <v>73.69</v>
      </c>
    </row>
    <row r="211" spans="1:9" x14ac:dyDescent="0.25">
      <c r="A211" s="55">
        <v>4207</v>
      </c>
      <c r="B211" s="52">
        <v>42869</v>
      </c>
      <c r="C211" s="53">
        <v>45424</v>
      </c>
      <c r="D211" s="55" t="s">
        <v>78</v>
      </c>
      <c r="E211" s="55" t="s">
        <v>10</v>
      </c>
      <c r="F211" s="50">
        <v>11</v>
      </c>
      <c r="G211" s="38">
        <v>20.295999999999999</v>
      </c>
      <c r="H211" s="38">
        <v>223.26</v>
      </c>
    </row>
    <row r="212" spans="1:9" x14ac:dyDescent="0.25">
      <c r="A212" s="55">
        <v>3760</v>
      </c>
      <c r="B212" s="52">
        <v>42869</v>
      </c>
      <c r="C212" s="53">
        <v>45424</v>
      </c>
      <c r="D212" s="55" t="s">
        <v>91</v>
      </c>
      <c r="E212" s="55" t="s">
        <v>10</v>
      </c>
      <c r="F212" s="50">
        <v>24</v>
      </c>
      <c r="G212" s="38">
        <v>25.96</v>
      </c>
      <c r="H212" s="57">
        <v>623.04</v>
      </c>
    </row>
    <row r="213" spans="1:9" x14ac:dyDescent="0.25">
      <c r="A213" s="55">
        <v>3934</v>
      </c>
      <c r="B213" s="52">
        <v>42869</v>
      </c>
      <c r="C213" s="53">
        <v>44693</v>
      </c>
      <c r="D213" s="55" t="s">
        <v>79</v>
      </c>
      <c r="E213" s="55" t="s">
        <v>10</v>
      </c>
      <c r="F213" s="50">
        <v>1</v>
      </c>
      <c r="G213" s="38">
        <v>437.54399999999998</v>
      </c>
      <c r="H213" s="57">
        <v>437.54</v>
      </c>
    </row>
    <row r="214" spans="1:9" ht="15.75" thickBot="1" x14ac:dyDescent="0.3">
      <c r="A214" s="55">
        <v>3592</v>
      </c>
      <c r="B214" s="52">
        <v>42869</v>
      </c>
      <c r="C214" s="53">
        <v>45424</v>
      </c>
      <c r="D214" s="55" t="s">
        <v>66</v>
      </c>
      <c r="E214" s="55" t="s">
        <v>18</v>
      </c>
      <c r="F214" s="50">
        <v>5</v>
      </c>
      <c r="G214" s="38">
        <v>277.08019999999999</v>
      </c>
      <c r="H214" s="57">
        <v>1385.4</v>
      </c>
    </row>
    <row r="215" spans="1:9" ht="15.75" thickBot="1" x14ac:dyDescent="0.3">
      <c r="H215" s="45">
        <f>SUM(H201:H214)</f>
        <v>50159.55000000001</v>
      </c>
    </row>
    <row r="216" spans="1:9" x14ac:dyDescent="0.25">
      <c r="H216" s="24"/>
    </row>
    <row r="217" spans="1:9" x14ac:dyDescent="0.25">
      <c r="H217" s="24"/>
    </row>
    <row r="218" spans="1:9" x14ac:dyDescent="0.25">
      <c r="H218" s="24"/>
    </row>
    <row r="220" spans="1:9" x14ac:dyDescent="0.25">
      <c r="A220" s="64" t="s">
        <v>1</v>
      </c>
      <c r="B220" s="64"/>
      <c r="C220" s="64"/>
      <c r="D220" s="64"/>
      <c r="E220" s="64"/>
      <c r="F220" s="64"/>
      <c r="G220" s="64"/>
      <c r="H220" s="64"/>
      <c r="I220" s="64"/>
    </row>
    <row r="221" spans="1:9" ht="15.75" x14ac:dyDescent="0.25">
      <c r="A221" s="61" t="s">
        <v>80</v>
      </c>
      <c r="B221" s="61"/>
      <c r="C221" s="61"/>
      <c r="D221" s="20"/>
      <c r="E221" s="21"/>
      <c r="F221" s="22"/>
      <c r="G221" s="23"/>
      <c r="H221" s="23"/>
      <c r="I221" s="22"/>
    </row>
    <row r="222" spans="1:9" x14ac:dyDescent="0.25">
      <c r="A222" s="63" t="s">
        <v>56</v>
      </c>
      <c r="B222" s="63"/>
      <c r="C222" s="63"/>
      <c r="D222" s="63"/>
      <c r="E222" s="63"/>
      <c r="F222" s="63"/>
      <c r="G222" s="63"/>
      <c r="H222" s="63"/>
      <c r="I222" s="63"/>
    </row>
    <row r="223" spans="1:9" ht="30" x14ac:dyDescent="0.25">
      <c r="A223" s="25" t="s">
        <v>2</v>
      </c>
      <c r="B223" s="26" t="s">
        <v>3</v>
      </c>
      <c r="C223" s="26" t="s">
        <v>4</v>
      </c>
      <c r="D223" s="27" t="s">
        <v>5</v>
      </c>
      <c r="E223" s="25" t="s">
        <v>6</v>
      </c>
      <c r="F223" s="30" t="s">
        <v>7</v>
      </c>
      <c r="G223" s="29" t="s">
        <v>8</v>
      </c>
      <c r="H223" s="29" t="s">
        <v>9</v>
      </c>
    </row>
    <row r="224" spans="1:9" x14ac:dyDescent="0.25">
      <c r="A224" s="54">
        <v>3537</v>
      </c>
      <c r="B224" s="53">
        <v>39216</v>
      </c>
      <c r="C224" s="52">
        <v>44681</v>
      </c>
      <c r="D224" s="51" t="s">
        <v>92</v>
      </c>
      <c r="E224" s="51" t="s">
        <v>93</v>
      </c>
      <c r="F224" s="50">
        <v>1</v>
      </c>
      <c r="G224" s="38">
        <v>918.53679999999997</v>
      </c>
      <c r="H224" s="38">
        <v>918.54</v>
      </c>
    </row>
    <row r="225" spans="1:8" x14ac:dyDescent="0.25">
      <c r="A225" s="54">
        <v>2203</v>
      </c>
      <c r="B225" s="53">
        <v>42187</v>
      </c>
      <c r="C225" s="52">
        <v>44681</v>
      </c>
      <c r="D225" s="51" t="s">
        <v>94</v>
      </c>
      <c r="E225" s="51" t="s">
        <v>93</v>
      </c>
      <c r="F225" s="50">
        <v>114</v>
      </c>
      <c r="G225" s="38">
        <v>20.974499999999999</v>
      </c>
      <c r="H225" s="38">
        <v>2391.09</v>
      </c>
    </row>
    <row r="226" spans="1:8" x14ac:dyDescent="0.25">
      <c r="A226" s="54">
        <v>2359</v>
      </c>
      <c r="B226" s="53">
        <v>42187</v>
      </c>
      <c r="C226" s="52">
        <v>45516</v>
      </c>
      <c r="D226" s="51" t="s">
        <v>95</v>
      </c>
      <c r="E226" s="51" t="s">
        <v>93</v>
      </c>
      <c r="F226" s="50">
        <v>7</v>
      </c>
      <c r="G226" s="38">
        <v>148.5111</v>
      </c>
      <c r="H226" s="38">
        <v>1039.58</v>
      </c>
    </row>
    <row r="227" spans="1:8" x14ac:dyDescent="0.25">
      <c r="A227" s="54">
        <v>3546</v>
      </c>
      <c r="B227" s="52">
        <v>42869</v>
      </c>
      <c r="C227" s="52">
        <v>45516</v>
      </c>
      <c r="D227" s="51" t="s">
        <v>96</v>
      </c>
      <c r="E227" s="51" t="s">
        <v>93</v>
      </c>
      <c r="F227" s="50">
        <v>7</v>
      </c>
      <c r="G227" s="38">
        <v>159.30000000000001</v>
      </c>
      <c r="H227" s="38">
        <v>1115.0999999999999</v>
      </c>
    </row>
    <row r="228" spans="1:8" x14ac:dyDescent="0.25">
      <c r="A228" s="54">
        <v>3332</v>
      </c>
      <c r="B228" s="53" t="s">
        <v>21</v>
      </c>
      <c r="C228" s="52">
        <v>45516</v>
      </c>
      <c r="D228" s="51" t="s">
        <v>97</v>
      </c>
      <c r="E228" s="51" t="s">
        <v>93</v>
      </c>
      <c r="F228" s="50">
        <v>7</v>
      </c>
      <c r="G228" s="38">
        <v>992.27269999999999</v>
      </c>
      <c r="H228" s="38">
        <v>6945.91</v>
      </c>
    </row>
    <row r="229" spans="1:8" x14ac:dyDescent="0.25">
      <c r="A229" s="54">
        <v>239</v>
      </c>
      <c r="B229" s="53">
        <v>42187</v>
      </c>
      <c r="C229" s="52">
        <v>45516</v>
      </c>
      <c r="D229" s="51" t="s">
        <v>98</v>
      </c>
      <c r="E229" s="51" t="s">
        <v>93</v>
      </c>
      <c r="F229" s="50">
        <v>9</v>
      </c>
      <c r="G229" s="38">
        <v>291.18700000000001</v>
      </c>
      <c r="H229" s="38">
        <v>2620.6799999999998</v>
      </c>
    </row>
    <row r="230" spans="1:8" x14ac:dyDescent="0.25">
      <c r="A230" s="54">
        <v>1412</v>
      </c>
      <c r="B230" s="53">
        <v>42187</v>
      </c>
      <c r="C230" s="52">
        <v>45516</v>
      </c>
      <c r="D230" s="51" t="s">
        <v>99</v>
      </c>
      <c r="E230" s="51" t="s">
        <v>100</v>
      </c>
      <c r="F230" s="50">
        <v>54</v>
      </c>
      <c r="G230" s="38">
        <v>90.133499999999998</v>
      </c>
      <c r="H230" s="38">
        <v>4867.21</v>
      </c>
    </row>
    <row r="231" spans="1:8" x14ac:dyDescent="0.25">
      <c r="A231" s="54">
        <v>3136</v>
      </c>
      <c r="B231" s="53" t="s">
        <v>21</v>
      </c>
      <c r="C231" s="52">
        <v>45516</v>
      </c>
      <c r="D231" s="51" t="s">
        <v>101</v>
      </c>
      <c r="E231" s="51" t="s">
        <v>93</v>
      </c>
      <c r="F231" s="50">
        <v>5</v>
      </c>
      <c r="G231" s="38">
        <v>931.92169999999999</v>
      </c>
      <c r="H231" s="38">
        <v>4659.6099999999997</v>
      </c>
    </row>
    <row r="232" spans="1:8" x14ac:dyDescent="0.25">
      <c r="A232" s="54">
        <v>240</v>
      </c>
      <c r="B232" s="53">
        <v>42187</v>
      </c>
      <c r="C232" s="52">
        <v>45516</v>
      </c>
      <c r="D232" s="51" t="s">
        <v>102</v>
      </c>
      <c r="E232" s="51" t="s">
        <v>93</v>
      </c>
      <c r="F232" s="50">
        <v>10</v>
      </c>
      <c r="G232" s="38">
        <v>144.8588</v>
      </c>
      <c r="H232" s="38">
        <v>1448.59</v>
      </c>
    </row>
    <row r="233" spans="1:8" x14ac:dyDescent="0.25">
      <c r="A233" s="54">
        <v>4271</v>
      </c>
      <c r="B233" s="53">
        <v>42869</v>
      </c>
      <c r="C233" s="52">
        <v>45516</v>
      </c>
      <c r="D233" s="51" t="s">
        <v>103</v>
      </c>
      <c r="E233" s="51" t="s">
        <v>93</v>
      </c>
      <c r="F233" s="50">
        <v>4</v>
      </c>
      <c r="G233" s="38">
        <v>578.20000000000005</v>
      </c>
      <c r="H233" s="38">
        <v>2312.8000000000002</v>
      </c>
    </row>
    <row r="234" spans="1:8" x14ac:dyDescent="0.25">
      <c r="A234" s="54">
        <v>4272</v>
      </c>
      <c r="B234" s="53">
        <v>42869</v>
      </c>
      <c r="C234" s="52">
        <v>45516</v>
      </c>
      <c r="D234" s="51" t="s">
        <v>104</v>
      </c>
      <c r="E234" s="51" t="s">
        <v>93</v>
      </c>
      <c r="F234" s="50">
        <v>4</v>
      </c>
      <c r="G234" s="38">
        <v>442.5</v>
      </c>
      <c r="H234" s="38">
        <v>1770</v>
      </c>
    </row>
    <row r="235" spans="1:8" x14ac:dyDescent="0.25">
      <c r="A235" s="54">
        <v>2204</v>
      </c>
      <c r="B235" s="53" t="s">
        <v>21</v>
      </c>
      <c r="C235" s="52">
        <v>45516</v>
      </c>
      <c r="D235" s="51" t="s">
        <v>105</v>
      </c>
      <c r="E235" s="51" t="s">
        <v>93</v>
      </c>
      <c r="F235" s="50">
        <v>12</v>
      </c>
      <c r="G235" s="38">
        <v>29.139099999999999</v>
      </c>
      <c r="H235" s="38">
        <v>349.67</v>
      </c>
    </row>
    <row r="236" spans="1:8" x14ac:dyDescent="0.25">
      <c r="A236" s="54">
        <v>3768</v>
      </c>
      <c r="B236" s="53" t="s">
        <v>21</v>
      </c>
      <c r="C236" s="52">
        <v>45516</v>
      </c>
      <c r="D236" s="51" t="s">
        <v>106</v>
      </c>
      <c r="E236" s="51" t="s">
        <v>93</v>
      </c>
      <c r="F236" s="50">
        <v>1</v>
      </c>
      <c r="G236" s="38">
        <v>472</v>
      </c>
      <c r="H236" s="38">
        <v>472</v>
      </c>
    </row>
    <row r="237" spans="1:8" x14ac:dyDescent="0.25">
      <c r="A237" s="54">
        <v>1413</v>
      </c>
      <c r="B237" s="53" t="s">
        <v>21</v>
      </c>
      <c r="C237" s="52">
        <v>45516</v>
      </c>
      <c r="D237" s="51" t="s">
        <v>107</v>
      </c>
      <c r="E237" s="51" t="s">
        <v>100</v>
      </c>
      <c r="F237" s="50">
        <v>11</v>
      </c>
      <c r="G237" s="38">
        <v>81.643299999999996</v>
      </c>
      <c r="H237" s="38">
        <v>898.08</v>
      </c>
    </row>
    <row r="238" spans="1:8" x14ac:dyDescent="0.25">
      <c r="A238" s="54">
        <v>3665</v>
      </c>
      <c r="B238" s="53" t="s">
        <v>21</v>
      </c>
      <c r="C238" s="52">
        <v>45516</v>
      </c>
      <c r="D238" s="51" t="s">
        <v>108</v>
      </c>
      <c r="E238" s="51" t="s">
        <v>109</v>
      </c>
      <c r="F238" s="50">
        <v>32</v>
      </c>
      <c r="G238" s="38">
        <v>2578.6403</v>
      </c>
      <c r="H238" s="38">
        <v>82516.490000000005</v>
      </c>
    </row>
    <row r="239" spans="1:8" x14ac:dyDescent="0.25">
      <c r="A239" s="54">
        <v>2205</v>
      </c>
      <c r="B239" s="53" t="s">
        <v>21</v>
      </c>
      <c r="C239" s="52">
        <v>45516</v>
      </c>
      <c r="D239" s="51" t="s">
        <v>110</v>
      </c>
      <c r="E239" s="51" t="s">
        <v>93</v>
      </c>
      <c r="F239" s="50">
        <v>33</v>
      </c>
      <c r="G239" s="38">
        <v>148.70330000000001</v>
      </c>
      <c r="H239" s="38">
        <v>4907.21</v>
      </c>
    </row>
    <row r="240" spans="1:8" x14ac:dyDescent="0.25">
      <c r="A240" s="54">
        <v>133</v>
      </c>
      <c r="B240" s="53" t="s">
        <v>21</v>
      </c>
      <c r="C240" s="52">
        <v>45516</v>
      </c>
      <c r="D240" s="51" t="s">
        <v>111</v>
      </c>
      <c r="E240" s="51" t="s">
        <v>112</v>
      </c>
      <c r="F240" s="50">
        <v>20</v>
      </c>
      <c r="G240" s="38">
        <v>131.44909999999999</v>
      </c>
      <c r="H240" s="38">
        <v>2628.98</v>
      </c>
    </row>
    <row r="241" spans="1:8" x14ac:dyDescent="0.25">
      <c r="A241" s="54">
        <v>3134</v>
      </c>
      <c r="B241" s="53" t="s">
        <v>21</v>
      </c>
      <c r="C241" s="52">
        <v>45516</v>
      </c>
      <c r="D241" s="51" t="s">
        <v>113</v>
      </c>
      <c r="E241" s="51" t="s">
        <v>93</v>
      </c>
      <c r="F241" s="50">
        <v>7</v>
      </c>
      <c r="G241" s="38">
        <v>730.74580000000003</v>
      </c>
      <c r="H241" s="38">
        <v>5115.22</v>
      </c>
    </row>
    <row r="242" spans="1:8" x14ac:dyDescent="0.25">
      <c r="A242" s="54">
        <v>3535</v>
      </c>
      <c r="B242" s="53" t="s">
        <v>21</v>
      </c>
      <c r="C242" s="52">
        <v>45516</v>
      </c>
      <c r="D242" s="51" t="s">
        <v>114</v>
      </c>
      <c r="E242" s="51" t="s">
        <v>93</v>
      </c>
      <c r="F242" s="50">
        <v>1</v>
      </c>
      <c r="G242" s="38">
        <v>767</v>
      </c>
      <c r="H242" s="38">
        <v>767</v>
      </c>
    </row>
    <row r="243" spans="1:8" x14ac:dyDescent="0.25">
      <c r="A243" s="54">
        <v>3132</v>
      </c>
      <c r="B243" s="53">
        <v>39216</v>
      </c>
      <c r="C243" s="52">
        <v>45516</v>
      </c>
      <c r="D243" s="51" t="s">
        <v>115</v>
      </c>
      <c r="E243" s="51" t="s">
        <v>93</v>
      </c>
      <c r="F243" s="50">
        <v>5</v>
      </c>
      <c r="G243" s="38">
        <v>649</v>
      </c>
      <c r="H243" s="38">
        <v>3245</v>
      </c>
    </row>
    <row r="244" spans="1:8" x14ac:dyDescent="0.25">
      <c r="A244" s="54">
        <v>3533</v>
      </c>
      <c r="B244" s="53">
        <v>42187</v>
      </c>
      <c r="C244" s="52">
        <v>45516</v>
      </c>
      <c r="D244" s="51" t="s">
        <v>116</v>
      </c>
      <c r="E244" s="51" t="s">
        <v>93</v>
      </c>
      <c r="F244" s="50">
        <v>4</v>
      </c>
      <c r="G244" s="38">
        <v>447.46780000000001</v>
      </c>
      <c r="H244" s="38">
        <v>1789.87</v>
      </c>
    </row>
    <row r="245" spans="1:8" x14ac:dyDescent="0.25">
      <c r="A245" s="54">
        <v>3130</v>
      </c>
      <c r="B245" s="53">
        <v>42187</v>
      </c>
      <c r="C245" s="52">
        <v>45516</v>
      </c>
      <c r="D245" s="51" t="s">
        <v>117</v>
      </c>
      <c r="E245" s="51" t="s">
        <v>93</v>
      </c>
      <c r="F245" s="50">
        <v>17</v>
      </c>
      <c r="G245" s="38">
        <v>383.8032</v>
      </c>
      <c r="H245" s="38">
        <v>6524.65</v>
      </c>
    </row>
    <row r="246" spans="1:8" x14ac:dyDescent="0.25">
      <c r="A246" s="54">
        <v>3133</v>
      </c>
      <c r="B246" s="52">
        <v>42869</v>
      </c>
      <c r="C246" s="52">
        <v>45516</v>
      </c>
      <c r="D246" s="51" t="s">
        <v>118</v>
      </c>
      <c r="E246" s="51" t="s">
        <v>93</v>
      </c>
      <c r="F246" s="50">
        <v>23</v>
      </c>
      <c r="G246" s="38">
        <v>348.66219999999998</v>
      </c>
      <c r="H246" s="38">
        <v>8019.23</v>
      </c>
    </row>
    <row r="247" spans="1:8" x14ac:dyDescent="0.25">
      <c r="A247" s="54">
        <v>3660</v>
      </c>
      <c r="B247" s="53" t="s">
        <v>21</v>
      </c>
      <c r="C247" s="52">
        <v>45516</v>
      </c>
      <c r="D247" s="51" t="s">
        <v>119</v>
      </c>
      <c r="E247" s="51" t="s">
        <v>120</v>
      </c>
      <c r="F247" s="50">
        <v>90</v>
      </c>
      <c r="G247" s="38">
        <v>3464.2280999999998</v>
      </c>
      <c r="H247" s="38">
        <v>311780.53000000003</v>
      </c>
    </row>
    <row r="248" spans="1:8" x14ac:dyDescent="0.25">
      <c r="A248" s="54">
        <v>3661</v>
      </c>
      <c r="B248" s="53">
        <v>42187</v>
      </c>
      <c r="C248" s="52">
        <v>45516</v>
      </c>
      <c r="D248" s="51" t="s">
        <v>121</v>
      </c>
      <c r="E248" s="51" t="s">
        <v>120</v>
      </c>
      <c r="F248" s="50">
        <v>50</v>
      </c>
      <c r="G248" s="38">
        <v>2655</v>
      </c>
      <c r="H248" s="38">
        <v>132750</v>
      </c>
    </row>
    <row r="249" spans="1:8" x14ac:dyDescent="0.25">
      <c r="A249" s="54">
        <v>3131</v>
      </c>
      <c r="B249" s="53">
        <v>42187</v>
      </c>
      <c r="C249" s="52">
        <v>45516</v>
      </c>
      <c r="D249" s="51" t="s">
        <v>122</v>
      </c>
      <c r="E249" s="51" t="s">
        <v>93</v>
      </c>
      <c r="F249" s="50">
        <v>18</v>
      </c>
      <c r="G249" s="38">
        <v>199.32490000000001</v>
      </c>
      <c r="H249" s="38">
        <v>3587.85</v>
      </c>
    </row>
    <row r="250" spans="1:8" x14ac:dyDescent="0.25">
      <c r="A250" s="54">
        <v>39</v>
      </c>
      <c r="B250" s="53" t="s">
        <v>21</v>
      </c>
      <c r="C250" s="52">
        <v>45516</v>
      </c>
      <c r="D250" s="51" t="s">
        <v>123</v>
      </c>
      <c r="E250" s="51" t="s">
        <v>93</v>
      </c>
      <c r="F250" s="50">
        <v>99</v>
      </c>
      <c r="G250" s="38">
        <v>62.719700000000003</v>
      </c>
      <c r="H250" s="38">
        <v>6209.25</v>
      </c>
    </row>
    <row r="251" spans="1:8" x14ac:dyDescent="0.25">
      <c r="A251" s="54">
        <v>1415</v>
      </c>
      <c r="B251" s="53">
        <v>42187</v>
      </c>
      <c r="C251" s="52">
        <v>45516</v>
      </c>
      <c r="D251" s="51" t="s">
        <v>124</v>
      </c>
      <c r="E251" s="51" t="s">
        <v>112</v>
      </c>
      <c r="F251" s="50">
        <v>7</v>
      </c>
      <c r="G251" s="38">
        <v>431.22879999999998</v>
      </c>
      <c r="H251" s="38">
        <v>3018.6</v>
      </c>
    </row>
    <row r="252" spans="1:8" x14ac:dyDescent="0.25">
      <c r="A252" s="54">
        <v>241</v>
      </c>
      <c r="B252" s="53">
        <v>42869</v>
      </c>
      <c r="C252" s="52">
        <v>45516</v>
      </c>
      <c r="D252" s="51" t="s">
        <v>125</v>
      </c>
      <c r="E252" s="51" t="s">
        <v>93</v>
      </c>
      <c r="F252" s="50">
        <v>18</v>
      </c>
      <c r="G252" s="38">
        <v>102.8629</v>
      </c>
      <c r="H252" s="38">
        <v>1851.53</v>
      </c>
    </row>
    <row r="253" spans="1:8" x14ac:dyDescent="0.25">
      <c r="A253" s="54">
        <v>4273</v>
      </c>
      <c r="B253" s="53" t="s">
        <v>21</v>
      </c>
      <c r="C253" s="52">
        <v>45516</v>
      </c>
      <c r="D253" s="51" t="s">
        <v>126</v>
      </c>
      <c r="E253" s="51" t="s">
        <v>93</v>
      </c>
      <c r="F253" s="50">
        <v>14</v>
      </c>
      <c r="G253" s="38">
        <v>206.5</v>
      </c>
      <c r="H253" s="38">
        <v>2891</v>
      </c>
    </row>
    <row r="254" spans="1:8" x14ac:dyDescent="0.25">
      <c r="A254" s="54">
        <v>3290</v>
      </c>
      <c r="B254" s="53" t="s">
        <v>21</v>
      </c>
      <c r="C254" s="52">
        <v>45474</v>
      </c>
      <c r="D254" s="51" t="s">
        <v>127</v>
      </c>
      <c r="E254" s="51" t="s">
        <v>93</v>
      </c>
      <c r="F254" s="50">
        <v>13</v>
      </c>
      <c r="G254" s="38">
        <v>504.81889999999999</v>
      </c>
      <c r="H254" s="38">
        <v>6562.65</v>
      </c>
    </row>
    <row r="255" spans="1:8" x14ac:dyDescent="0.25">
      <c r="A255" s="54">
        <v>3662</v>
      </c>
      <c r="B255" s="53" t="s">
        <v>21</v>
      </c>
      <c r="C255" s="52">
        <v>45474</v>
      </c>
      <c r="D255" s="51" t="s">
        <v>128</v>
      </c>
      <c r="E255" s="51" t="s">
        <v>129</v>
      </c>
      <c r="F255" s="50">
        <v>50</v>
      </c>
      <c r="G255" s="38">
        <v>6017.7731000000003</v>
      </c>
      <c r="H255" s="38">
        <v>300888.65999999997</v>
      </c>
    </row>
    <row r="256" spans="1:8" x14ac:dyDescent="0.25">
      <c r="A256" s="54">
        <v>3664</v>
      </c>
      <c r="B256" s="53" t="s">
        <v>21</v>
      </c>
      <c r="C256" s="52">
        <v>44873</v>
      </c>
      <c r="D256" s="51" t="s">
        <v>130</v>
      </c>
      <c r="E256" s="51" t="s">
        <v>131</v>
      </c>
      <c r="F256" s="50">
        <v>3</v>
      </c>
      <c r="G256" s="38">
        <v>3091.6</v>
      </c>
      <c r="H256" s="38">
        <v>9274.7999999999993</v>
      </c>
    </row>
    <row r="257" spans="1:9" x14ac:dyDescent="0.25">
      <c r="A257" s="54">
        <v>3663</v>
      </c>
      <c r="B257" s="53" t="s">
        <v>21</v>
      </c>
      <c r="C257" s="52">
        <v>44873</v>
      </c>
      <c r="D257" s="51" t="s">
        <v>132</v>
      </c>
      <c r="E257" s="51" t="s">
        <v>133</v>
      </c>
      <c r="F257" s="50">
        <v>65</v>
      </c>
      <c r="G257" s="38">
        <v>1068.6183000000001</v>
      </c>
      <c r="H257" s="38">
        <v>69460.19</v>
      </c>
    </row>
    <row r="258" spans="1:9" x14ac:dyDescent="0.25">
      <c r="A258" s="54">
        <v>3536</v>
      </c>
      <c r="B258" s="53" t="s">
        <v>21</v>
      </c>
      <c r="C258" s="52">
        <v>44873</v>
      </c>
      <c r="D258" s="51" t="s">
        <v>134</v>
      </c>
      <c r="E258" s="51" t="s">
        <v>93</v>
      </c>
      <c r="F258" s="50">
        <v>19</v>
      </c>
      <c r="G258" s="38">
        <v>914.00229999999999</v>
      </c>
      <c r="H258" s="38">
        <v>17366.04</v>
      </c>
    </row>
    <row r="259" spans="1:9" x14ac:dyDescent="0.25">
      <c r="A259" s="54">
        <v>238</v>
      </c>
      <c r="B259" s="53" t="s">
        <v>21</v>
      </c>
      <c r="C259" s="52">
        <v>45516</v>
      </c>
      <c r="D259" s="51" t="s">
        <v>135</v>
      </c>
      <c r="E259" s="51" t="s">
        <v>93</v>
      </c>
      <c r="F259" s="50">
        <v>1</v>
      </c>
      <c r="G259" s="38">
        <v>164.02</v>
      </c>
      <c r="H259" s="38">
        <v>164.02</v>
      </c>
    </row>
    <row r="260" spans="1:9" x14ac:dyDescent="0.25">
      <c r="A260" s="54">
        <v>2139</v>
      </c>
      <c r="B260" s="53" t="s">
        <v>21</v>
      </c>
      <c r="C260" s="52">
        <v>45516</v>
      </c>
      <c r="D260" s="51" t="s">
        <v>136</v>
      </c>
      <c r="E260" s="51" t="s">
        <v>93</v>
      </c>
      <c r="F260" s="50">
        <v>2</v>
      </c>
      <c r="G260" s="38">
        <v>820.1</v>
      </c>
      <c r="H260" s="38">
        <v>1640.2</v>
      </c>
    </row>
    <row r="261" spans="1:9" x14ac:dyDescent="0.25">
      <c r="A261" s="54">
        <v>3138</v>
      </c>
      <c r="B261" s="53">
        <v>39216</v>
      </c>
      <c r="C261" s="52">
        <v>45516</v>
      </c>
      <c r="D261" s="51" t="s">
        <v>137</v>
      </c>
      <c r="E261" s="51" t="s">
        <v>93</v>
      </c>
      <c r="F261" s="50">
        <v>147</v>
      </c>
      <c r="G261" s="38">
        <v>47.877200000000002</v>
      </c>
      <c r="H261" s="38">
        <v>7037.95</v>
      </c>
    </row>
    <row r="262" spans="1:9" x14ac:dyDescent="0.25">
      <c r="A262" s="54">
        <v>4128</v>
      </c>
      <c r="B262" s="53">
        <v>42187</v>
      </c>
      <c r="C262" s="52">
        <v>45474</v>
      </c>
      <c r="D262" s="51" t="s">
        <v>138</v>
      </c>
      <c r="E262" s="51" t="s">
        <v>93</v>
      </c>
      <c r="F262" s="50">
        <v>7</v>
      </c>
      <c r="G262" s="38">
        <v>259.81599999999997</v>
      </c>
      <c r="H262" s="38">
        <v>1818.71</v>
      </c>
    </row>
    <row r="263" spans="1:9" x14ac:dyDescent="0.25">
      <c r="A263" s="54">
        <v>3084</v>
      </c>
      <c r="B263" s="53" t="s">
        <v>21</v>
      </c>
      <c r="C263" s="52">
        <v>45474</v>
      </c>
      <c r="D263" s="51" t="s">
        <v>139</v>
      </c>
      <c r="E263" s="51" t="s">
        <v>93</v>
      </c>
      <c r="F263" s="50">
        <v>30</v>
      </c>
      <c r="G263" s="38">
        <v>41.3</v>
      </c>
      <c r="H263" s="38">
        <v>1239</v>
      </c>
    </row>
    <row r="264" spans="1:9" x14ac:dyDescent="0.25">
      <c r="A264" s="54">
        <v>3135</v>
      </c>
      <c r="B264" s="53" t="s">
        <v>21</v>
      </c>
      <c r="C264" s="52">
        <v>45474</v>
      </c>
      <c r="D264" s="51" t="s">
        <v>140</v>
      </c>
      <c r="E264" s="51" t="s">
        <v>93</v>
      </c>
      <c r="F264" s="50">
        <v>9</v>
      </c>
      <c r="G264" s="38">
        <v>366.86200000000002</v>
      </c>
      <c r="H264" s="38">
        <v>3301.76</v>
      </c>
    </row>
    <row r="265" spans="1:9" ht="15.75" thickBot="1" x14ac:dyDescent="0.3">
      <c r="A265" s="54">
        <v>4270</v>
      </c>
      <c r="B265" s="53">
        <v>39216</v>
      </c>
      <c r="C265" s="52">
        <v>45046</v>
      </c>
      <c r="D265" s="51" t="s">
        <v>141</v>
      </c>
      <c r="E265" s="51" t="s">
        <v>93</v>
      </c>
      <c r="F265" s="50">
        <v>24</v>
      </c>
      <c r="G265" s="38">
        <v>383.5</v>
      </c>
      <c r="H265" s="38">
        <v>9204</v>
      </c>
    </row>
    <row r="266" spans="1:9" ht="15.75" thickBot="1" x14ac:dyDescent="0.3">
      <c r="A266" s="17"/>
      <c r="B266" s="17"/>
      <c r="C266" s="17"/>
      <c r="D266" s="17"/>
      <c r="E266" s="17"/>
      <c r="F266" s="17"/>
      <c r="G266" s="17"/>
      <c r="H266" s="48">
        <f>SUM(H224:H265)</f>
        <v>1037369.25</v>
      </c>
    </row>
    <row r="267" spans="1:9" x14ac:dyDescent="0.25">
      <c r="A267" s="17"/>
      <c r="B267" s="17"/>
      <c r="C267" s="17"/>
      <c r="D267" s="17"/>
      <c r="E267" s="17"/>
      <c r="F267" s="17"/>
      <c r="G267" s="17"/>
      <c r="H267" s="36"/>
    </row>
    <row r="268" spans="1:9" x14ac:dyDescent="0.25">
      <c r="A268" s="17"/>
      <c r="B268" s="17"/>
      <c r="C268" s="17"/>
      <c r="D268" s="17"/>
      <c r="E268" s="17"/>
      <c r="F268" s="17"/>
      <c r="G268" s="17"/>
      <c r="H268" s="36"/>
    </row>
    <row r="269" spans="1:9" x14ac:dyDescent="0.25">
      <c r="A269" s="17"/>
      <c r="B269" s="17"/>
      <c r="C269" s="17"/>
      <c r="D269" s="17"/>
      <c r="E269" s="17"/>
      <c r="F269" s="17"/>
      <c r="G269" s="17"/>
      <c r="H269" s="18"/>
    </row>
    <row r="270" spans="1:9" ht="15.75" x14ac:dyDescent="0.25">
      <c r="A270" s="60" t="s">
        <v>1</v>
      </c>
      <c r="B270" s="60"/>
      <c r="C270" s="60"/>
      <c r="D270" s="60"/>
      <c r="E270" s="60"/>
      <c r="F270" s="60"/>
      <c r="G270" s="60"/>
      <c r="H270" s="60"/>
      <c r="I270" s="60"/>
    </row>
    <row r="271" spans="1:9" ht="15.75" x14ac:dyDescent="0.25">
      <c r="A271" s="61" t="s">
        <v>80</v>
      </c>
      <c r="B271" s="61"/>
      <c r="C271" s="61"/>
      <c r="D271" s="12"/>
      <c r="E271" s="13"/>
      <c r="F271" s="14"/>
      <c r="G271" s="10"/>
      <c r="H271" s="10"/>
      <c r="I271" s="14"/>
    </row>
    <row r="272" spans="1:9" ht="15.75" x14ac:dyDescent="0.25">
      <c r="A272" s="62" t="s">
        <v>24</v>
      </c>
      <c r="B272" s="62"/>
      <c r="C272" s="62"/>
      <c r="D272" s="62"/>
      <c r="E272" s="62"/>
      <c r="F272" s="62"/>
      <c r="G272" s="62"/>
      <c r="H272" s="62"/>
      <c r="I272" s="62"/>
    </row>
    <row r="273" spans="1:8" ht="30" x14ac:dyDescent="0.25">
      <c r="A273" s="25" t="s">
        <v>2</v>
      </c>
      <c r="B273" s="32" t="s">
        <v>3</v>
      </c>
      <c r="C273" s="32" t="s">
        <v>4</v>
      </c>
      <c r="D273" s="27" t="s">
        <v>5</v>
      </c>
      <c r="E273" s="25" t="s">
        <v>6</v>
      </c>
      <c r="F273" s="30" t="s">
        <v>7</v>
      </c>
      <c r="G273" s="29" t="s">
        <v>8</v>
      </c>
      <c r="H273" s="29" t="s">
        <v>9</v>
      </c>
    </row>
    <row r="274" spans="1:8" ht="15.75" thickBot="1" x14ac:dyDescent="0.3">
      <c r="A274" s="54">
        <v>3807</v>
      </c>
      <c r="B274" s="59" t="s">
        <v>22</v>
      </c>
      <c r="C274" s="59">
        <v>45062</v>
      </c>
      <c r="D274" s="55" t="s">
        <v>32</v>
      </c>
      <c r="E274" s="55" t="s">
        <v>12</v>
      </c>
      <c r="F274" s="50">
        <v>3</v>
      </c>
      <c r="G274" s="38">
        <v>8904.2800000000007</v>
      </c>
      <c r="H274" s="38">
        <v>26712.84</v>
      </c>
    </row>
    <row r="275" spans="1:8" ht="15.75" thickBot="1" x14ac:dyDescent="0.3">
      <c r="H275" s="49">
        <f>SUM(H274:H274)</f>
        <v>26712.84</v>
      </c>
    </row>
    <row r="276" spans="1:8" x14ac:dyDescent="0.25">
      <c r="H276" s="33"/>
    </row>
    <row r="277" spans="1:8" x14ac:dyDescent="0.25">
      <c r="H277" s="33"/>
    </row>
    <row r="278" spans="1:8" x14ac:dyDescent="0.25">
      <c r="H278" s="33"/>
    </row>
  </sheetData>
  <mergeCells count="25">
    <mergeCell ref="A176:I176"/>
    <mergeCell ref="A220:I220"/>
    <mergeCell ref="A221:C221"/>
    <mergeCell ref="A158:C158"/>
    <mergeCell ref="A9:I9"/>
    <mergeCell ref="A10:I10"/>
    <mergeCell ref="A11:C11"/>
    <mergeCell ref="A12:I12"/>
    <mergeCell ref="A157:I157"/>
    <mergeCell ref="A270:I270"/>
    <mergeCell ref="A271:C271"/>
    <mergeCell ref="A272:I272"/>
    <mergeCell ref="A98:I98"/>
    <mergeCell ref="A99:C99"/>
    <mergeCell ref="A100:I100"/>
    <mergeCell ref="A197:I197"/>
    <mergeCell ref="A198:C198"/>
    <mergeCell ref="A199:I199"/>
    <mergeCell ref="A131:I131"/>
    <mergeCell ref="A132:C132"/>
    <mergeCell ref="A133:I133"/>
    <mergeCell ref="A222:I222"/>
    <mergeCell ref="A159:I159"/>
    <mergeCell ref="A174:I174"/>
    <mergeCell ref="A175:C175"/>
  </mergeCells>
  <phoneticPr fontId="2" type="noConversion"/>
  <pageMargins left="1" right="1" top="1" bottom="1" header="0.5" footer="0.5"/>
  <pageSetup paperSize="5" scale="43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4e3d97b54fa8245a10fb08e4976a2418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d4aa67e00d7d8df725789c560ebed0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7ba5cae-6e13-43c1-90f8-1e76b12b75d5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4F9471-A463-4B63-818B-1988EE93D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BF862A-81D8-41C9-B50B-C345DD3D2DB2}">
  <ds:schemaRefs>
    <ds:schemaRef ds:uri="095b483f-c7a6-4252-8606-c67109c81eda"/>
    <ds:schemaRef ds:uri="30ffa277-37c4-4898-ac08-4c7c2e3fd7d0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DBDBDD7-184B-4715-BC66-64CD0ACDFA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jr. Ulloa</dc:creator>
  <cp:lastModifiedBy>Samuel Ulloa</cp:lastModifiedBy>
  <cp:lastPrinted>2024-01-20T15:06:59Z</cp:lastPrinted>
  <dcterms:created xsi:type="dcterms:W3CDTF">2022-09-20T18:10:03Z</dcterms:created>
  <dcterms:modified xsi:type="dcterms:W3CDTF">2025-07-18T18:55:01Z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